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13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I4" i="73"/>
  <c r="J4"/>
  <c r="K4"/>
  <c r="L4"/>
  <c r="I5"/>
  <c r="J5"/>
  <c r="K5"/>
  <c r="L5"/>
  <c r="I6"/>
  <c r="J6"/>
  <c r="K6"/>
  <c r="L6"/>
  <c r="I7"/>
  <c r="J7"/>
  <c r="K7"/>
  <c r="L7"/>
  <c r="I8"/>
  <c r="J8"/>
  <c r="K8"/>
  <c r="L8"/>
  <c r="I9"/>
  <c r="J9"/>
  <c r="K9"/>
  <c r="L9"/>
  <c r="I10"/>
  <c r="J10"/>
  <c r="K10"/>
  <c r="L10"/>
  <c r="I11"/>
  <c r="J11"/>
  <c r="K11"/>
  <c r="L11"/>
  <c r="I12"/>
  <c r="J12"/>
  <c r="K12"/>
  <c r="L12"/>
  <c r="I13"/>
  <c r="J13"/>
  <c r="K13"/>
  <c r="L13"/>
  <c r="I14"/>
  <c r="J14"/>
  <c r="K14"/>
  <c r="L14"/>
  <c r="I15"/>
  <c r="J15"/>
  <c r="K15"/>
  <c r="L15"/>
  <c r="I16"/>
  <c r="J16"/>
  <c r="K16"/>
  <c r="L16"/>
  <c r="I17"/>
  <c r="J17"/>
  <c r="K17"/>
  <c r="L17"/>
  <c r="I18"/>
  <c r="J18"/>
  <c r="K18"/>
  <c r="L18"/>
  <c r="I19"/>
  <c r="J19"/>
  <c r="K19"/>
  <c r="L19"/>
  <c r="I20"/>
  <c r="J20"/>
  <c r="K20"/>
  <c r="L20"/>
  <c r="I21"/>
  <c r="J21"/>
  <c r="K21"/>
  <c r="L21"/>
  <c r="I22"/>
  <c r="J22"/>
  <c r="K22"/>
  <c r="L22"/>
  <c r="I23"/>
  <c r="J23"/>
  <c r="K23"/>
  <c r="L23"/>
  <c r="I24"/>
  <c r="J24"/>
  <c r="K24"/>
  <c r="L24"/>
  <c r="I25"/>
  <c r="J25"/>
  <c r="K25"/>
  <c r="L25"/>
  <c r="I26"/>
  <c r="J26"/>
  <c r="K26"/>
  <c r="L26"/>
  <c r="I27"/>
  <c r="J27"/>
  <c r="K27"/>
  <c r="L27"/>
  <c r="I28"/>
  <c r="J28"/>
  <c r="K28"/>
  <c r="L28"/>
  <c r="I29"/>
  <c r="J29"/>
  <c r="K29"/>
  <c r="L29"/>
  <c r="I30"/>
  <c r="J30"/>
  <c r="K30"/>
  <c r="L30"/>
  <c r="I31"/>
  <c r="J31"/>
  <c r="K31"/>
  <c r="L31"/>
  <c r="I32"/>
  <c r="J32"/>
  <c r="K32"/>
  <c r="L32"/>
  <c r="I33"/>
  <c r="J33"/>
  <c r="K33"/>
  <c r="L33"/>
  <c r="I34"/>
  <c r="J34"/>
  <c r="K34"/>
  <c r="L34"/>
  <c r="I35"/>
  <c r="J35"/>
  <c r="K35"/>
  <c r="L35"/>
  <c r="I36"/>
  <c r="J36"/>
  <c r="K36"/>
  <c r="L36"/>
  <c r="I37"/>
  <c r="J37"/>
  <c r="K37"/>
  <c r="L37"/>
  <c r="I38"/>
  <c r="J38"/>
  <c r="K38"/>
  <c r="L38"/>
  <c r="I39"/>
  <c r="J39"/>
  <c r="K39"/>
  <c r="L39"/>
  <c r="I40"/>
  <c r="J40"/>
  <c r="K40"/>
  <c r="L40"/>
  <c r="I41"/>
  <c r="J41"/>
  <c r="K41"/>
  <c r="L41"/>
  <c r="I42"/>
  <c r="J42"/>
  <c r="K42"/>
  <c r="L42"/>
  <c r="I43"/>
  <c r="J43"/>
  <c r="K43"/>
  <c r="L43"/>
  <c r="I44"/>
  <c r="J44"/>
  <c r="K44"/>
  <c r="L44"/>
  <c r="I45"/>
  <c r="J45"/>
  <c r="K45"/>
  <c r="L45"/>
  <c r="I46"/>
  <c r="J46"/>
  <c r="K46"/>
  <c r="L46"/>
  <c r="I47"/>
  <c r="J47"/>
  <c r="K47"/>
  <c r="L47"/>
  <c r="I48"/>
  <c r="J48"/>
  <c r="K48"/>
  <c r="L48"/>
  <c r="I49"/>
  <c r="J49"/>
  <c r="K49"/>
  <c r="L49"/>
  <c r="I50"/>
  <c r="J50"/>
  <c r="K50"/>
  <c r="L50"/>
  <c r="I51"/>
  <c r="J51"/>
  <c r="K51"/>
  <c r="L51"/>
  <c r="I52"/>
  <c r="J52"/>
  <c r="K52"/>
  <c r="L52"/>
  <c r="I53"/>
  <c r="J53"/>
  <c r="K53"/>
  <c r="L53"/>
  <c r="I54"/>
  <c r="J54"/>
  <c r="K54"/>
  <c r="L54"/>
  <c r="I55"/>
  <c r="J55"/>
  <c r="K55"/>
  <c r="L55"/>
  <c r="I56"/>
  <c r="J56"/>
  <c r="K56"/>
  <c r="L56"/>
  <c r="I57"/>
  <c r="J57"/>
  <c r="K57"/>
  <c r="L57"/>
  <c r="I58"/>
  <c r="J58"/>
  <c r="K58"/>
  <c r="L58"/>
  <c r="I59"/>
  <c r="J59"/>
  <c r="K59"/>
  <c r="L59"/>
  <c r="I60"/>
  <c r="J60"/>
  <c r="K60"/>
  <c r="L60"/>
  <c r="I61"/>
  <c r="J61"/>
  <c r="K61"/>
  <c r="L61"/>
  <c r="I62"/>
  <c r="J62"/>
  <c r="K62"/>
  <c r="L62"/>
  <c r="I63"/>
  <c r="J63"/>
  <c r="K63"/>
  <c r="L63"/>
  <c r="I64"/>
  <c r="J64"/>
  <c r="K64"/>
  <c r="L64"/>
  <c r="I65"/>
  <c r="J65"/>
  <c r="K65"/>
  <c r="L65"/>
  <c r="I66"/>
  <c r="J66"/>
  <c r="K66"/>
  <c r="L66"/>
  <c r="I67"/>
  <c r="J67"/>
  <c r="K67"/>
  <c r="L67"/>
  <c r="I68"/>
  <c r="J68"/>
  <c r="K68"/>
  <c r="L68"/>
  <c r="I69"/>
  <c r="J69"/>
  <c r="K69"/>
  <c r="L69"/>
  <c r="I70"/>
  <c r="J70"/>
  <c r="K70"/>
  <c r="L70"/>
  <c r="I71"/>
  <c r="J71"/>
  <c r="K71"/>
  <c r="L71"/>
  <c r="I72"/>
  <c r="J72"/>
  <c r="K72"/>
  <c r="L72"/>
  <c r="I73"/>
  <c r="J73"/>
  <c r="K73"/>
  <c r="L73"/>
  <c r="I74"/>
  <c r="J74"/>
  <c r="K74"/>
  <c r="L74"/>
  <c r="I75"/>
  <c r="J75"/>
  <c r="K75"/>
  <c r="L75"/>
  <c r="I76"/>
  <c r="J76"/>
  <c r="K76"/>
  <c r="L76"/>
  <c r="I77"/>
  <c r="J77"/>
  <c r="K77"/>
  <c r="L77"/>
  <c r="I78"/>
  <c r="J78"/>
  <c r="K78"/>
  <c r="L78"/>
  <c r="I79"/>
  <c r="J79"/>
  <c r="K79"/>
  <c r="L79"/>
  <c r="I80"/>
  <c r="J80"/>
  <c r="K80"/>
  <c r="L80"/>
  <c r="I81"/>
  <c r="J81"/>
  <c r="K81"/>
  <c r="L81"/>
  <c r="I82"/>
  <c r="J82"/>
  <c r="K82"/>
  <c r="L82"/>
  <c r="I83"/>
  <c r="J83"/>
  <c r="K83"/>
  <c r="L83"/>
  <c r="I84"/>
  <c r="J84"/>
  <c r="K84"/>
  <c r="L84"/>
  <c r="I85"/>
  <c r="J85"/>
  <c r="K85"/>
  <c r="L85"/>
  <c r="I86"/>
  <c r="J86"/>
  <c r="K86"/>
  <c r="L86"/>
  <c r="I87"/>
  <c r="J87"/>
  <c r="K87"/>
  <c r="L87"/>
  <c r="I88"/>
  <c r="J88"/>
  <c r="K88"/>
  <c r="L88"/>
  <c r="I89"/>
  <c r="J89"/>
  <c r="K89"/>
  <c r="L89"/>
  <c r="I90"/>
  <c r="J90"/>
  <c r="K90"/>
  <c r="L90"/>
  <c r="I91"/>
  <c r="J91"/>
  <c r="K91"/>
  <c r="L91"/>
  <c r="I92"/>
  <c r="J92"/>
  <c r="K92"/>
  <c r="L92"/>
  <c r="I93"/>
  <c r="J93"/>
  <c r="K93"/>
  <c r="L93"/>
  <c r="I94"/>
  <c r="J94"/>
  <c r="K94"/>
  <c r="L94"/>
  <c r="I95"/>
  <c r="J95"/>
  <c r="K95"/>
  <c r="L95"/>
  <c r="I96"/>
  <c r="J96"/>
  <c r="K96"/>
  <c r="L96"/>
  <c r="I97"/>
  <c r="J97"/>
  <c r="K97"/>
  <c r="L97"/>
  <c r="I98"/>
  <c r="J98"/>
  <c r="K98"/>
  <c r="L98"/>
  <c r="L3"/>
  <c r="K3"/>
  <c r="K99" s="1"/>
  <c r="J3"/>
  <c r="I3"/>
  <c r="I99" s="1"/>
  <c r="P77"/>
  <c r="D77" i="24" s="1"/>
  <c r="J99" i="7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H3"/>
  <c r="L99" l="1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9" l="1"/>
  <c r="AO99" i="24"/>
  <c r="AB22" i="63"/>
  <c r="AB93" i="61"/>
  <c r="AB89"/>
  <c r="AB81"/>
  <c r="AB77"/>
  <c r="AB73"/>
  <c r="AB69"/>
  <c r="AB26"/>
  <c r="AB22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K99" s="1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N94" s="1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N86" s="1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N82" s="1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N78" s="1"/>
  <c r="J78"/>
  <c r="I78"/>
  <c r="M77"/>
  <c r="L77"/>
  <c r="K77"/>
  <c r="J77"/>
  <c r="I77"/>
  <c r="M76"/>
  <c r="N76" s="1"/>
  <c r="L76"/>
  <c r="K76"/>
  <c r="J76"/>
  <c r="I76"/>
  <c r="M75"/>
  <c r="L75"/>
  <c r="K75"/>
  <c r="J75"/>
  <c r="I75"/>
  <c r="M74"/>
  <c r="L74"/>
  <c r="K74"/>
  <c r="N74" s="1"/>
  <c r="J74"/>
  <c r="I74"/>
  <c r="M73"/>
  <c r="L73"/>
  <c r="K73"/>
  <c r="J73"/>
  <c r="I73"/>
  <c r="M72"/>
  <c r="N72" s="1"/>
  <c r="L72"/>
  <c r="K72"/>
  <c r="J72"/>
  <c r="I72"/>
  <c r="M71"/>
  <c r="L71"/>
  <c r="K71"/>
  <c r="J71"/>
  <c r="I71"/>
  <c r="M70"/>
  <c r="L70"/>
  <c r="K70"/>
  <c r="N70" s="1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N66" s="1"/>
  <c r="J66"/>
  <c r="I66"/>
  <c r="M65"/>
  <c r="L65"/>
  <c r="K65"/>
  <c r="J65"/>
  <c r="I65"/>
  <c r="M64"/>
  <c r="N64" s="1"/>
  <c r="L64"/>
  <c r="K64"/>
  <c r="J64"/>
  <c r="I64"/>
  <c r="M63"/>
  <c r="L63"/>
  <c r="K63"/>
  <c r="J63"/>
  <c r="I63"/>
  <c r="M62"/>
  <c r="L62"/>
  <c r="K62"/>
  <c r="N62" s="1"/>
  <c r="J62"/>
  <c r="I62"/>
  <c r="M61"/>
  <c r="L61"/>
  <c r="K61"/>
  <c r="J61"/>
  <c r="I61"/>
  <c r="M60"/>
  <c r="N60" s="1"/>
  <c r="L60"/>
  <c r="K60"/>
  <c r="J60"/>
  <c r="I60"/>
  <c r="M59"/>
  <c r="L59"/>
  <c r="K59"/>
  <c r="J59"/>
  <c r="I59"/>
  <c r="M58"/>
  <c r="L58"/>
  <c r="K58"/>
  <c r="N58" s="1"/>
  <c r="J58"/>
  <c r="I58"/>
  <c r="M57"/>
  <c r="L57"/>
  <c r="K57"/>
  <c r="J57"/>
  <c r="I57"/>
  <c r="M56"/>
  <c r="N56" s="1"/>
  <c r="L56"/>
  <c r="K56"/>
  <c r="J56"/>
  <c r="I56"/>
  <c r="M55"/>
  <c r="L55"/>
  <c r="K55"/>
  <c r="J55"/>
  <c r="I55"/>
  <c r="M54"/>
  <c r="L54"/>
  <c r="K54"/>
  <c r="N54" s="1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N50" s="1"/>
  <c r="J50"/>
  <c r="I50"/>
  <c r="M49"/>
  <c r="L49"/>
  <c r="K49"/>
  <c r="J49"/>
  <c r="I49"/>
  <c r="M48"/>
  <c r="N48" s="1"/>
  <c r="L48"/>
  <c r="K48"/>
  <c r="J48"/>
  <c r="I48"/>
  <c r="M47"/>
  <c r="L47"/>
  <c r="K47"/>
  <c r="J47"/>
  <c r="I47"/>
  <c r="M46"/>
  <c r="L46"/>
  <c r="K46"/>
  <c r="N46" s="1"/>
  <c r="J46"/>
  <c r="I46"/>
  <c r="M45"/>
  <c r="L45"/>
  <c r="K45"/>
  <c r="J45"/>
  <c r="I45"/>
  <c r="M44"/>
  <c r="N44" s="1"/>
  <c r="L44"/>
  <c r="K44"/>
  <c r="J44"/>
  <c r="I44"/>
  <c r="M43"/>
  <c r="L43"/>
  <c r="K43"/>
  <c r="J43"/>
  <c r="I43"/>
  <c r="M42"/>
  <c r="L42"/>
  <c r="K42"/>
  <c r="N42" s="1"/>
  <c r="J42"/>
  <c r="I42"/>
  <c r="M41"/>
  <c r="L41"/>
  <c r="K41"/>
  <c r="J41"/>
  <c r="I41"/>
  <c r="M40"/>
  <c r="N40" s="1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N24" s="1"/>
  <c r="L24"/>
  <c r="K24"/>
  <c r="J24"/>
  <c r="I24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N7" s="1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N37" s="1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N30" s="1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N14" s="1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N6" s="1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N94" s="1"/>
  <c r="J94"/>
  <c r="I94"/>
  <c r="M93"/>
  <c r="L93"/>
  <c r="N93" s="1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N85" s="1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N81" s="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N6" s="1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F56" s="1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F58"/>
  <c r="U57"/>
  <c r="N57"/>
  <c r="F57"/>
  <c r="U56"/>
  <c r="N56"/>
  <c r="U55"/>
  <c r="F55"/>
  <c r="U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F46"/>
  <c r="U45"/>
  <c r="N45"/>
  <c r="F45"/>
  <c r="U44"/>
  <c r="N44"/>
  <c r="F44"/>
  <c r="U43"/>
  <c r="F43"/>
  <c r="U42"/>
  <c r="F42"/>
  <c r="U41"/>
  <c r="N41"/>
  <c r="F41"/>
  <c r="U40"/>
  <c r="N40"/>
  <c r="F40"/>
  <c r="U39"/>
  <c r="F39"/>
  <c r="U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F30"/>
  <c r="U29"/>
  <c r="N29"/>
  <c r="F29"/>
  <c r="U28"/>
  <c r="F28"/>
  <c r="U27"/>
  <c r="N27"/>
  <c r="F27"/>
  <c r="U26"/>
  <c r="F26"/>
  <c r="U25"/>
  <c r="N25"/>
  <c r="F25"/>
  <c r="U24"/>
  <c r="N24"/>
  <c r="F24"/>
  <c r="U23"/>
  <c r="F23"/>
  <c r="U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F14"/>
  <c r="U13"/>
  <c r="N13"/>
  <c r="F13"/>
  <c r="U12"/>
  <c r="N12"/>
  <c r="F12"/>
  <c r="U11"/>
  <c r="F11"/>
  <c r="U10"/>
  <c r="F10"/>
  <c r="U9"/>
  <c r="N9"/>
  <c r="F9"/>
  <c r="U8"/>
  <c r="N8"/>
  <c r="U7"/>
  <c r="F7"/>
  <c r="U6"/>
  <c r="N6"/>
  <c r="F6"/>
  <c r="U5"/>
  <c r="N5"/>
  <c r="F5"/>
  <c r="U4"/>
  <c r="N4"/>
  <c r="F4"/>
  <c r="U3"/>
  <c r="M99"/>
  <c r="L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N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N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N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F24"/>
  <c r="U23"/>
  <c r="F23"/>
  <c r="U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F37"/>
  <c r="U36"/>
  <c r="F36"/>
  <c r="U35"/>
  <c r="N35"/>
  <c r="F35"/>
  <c r="U34"/>
  <c r="F34"/>
  <c r="U33"/>
  <c r="N33"/>
  <c r="F33"/>
  <c r="U32"/>
  <c r="F32"/>
  <c r="U31"/>
  <c r="N31"/>
  <c r="F31"/>
  <c r="U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F97"/>
  <c r="U96"/>
  <c r="N96"/>
  <c r="F96"/>
  <c r="U95"/>
  <c r="F95"/>
  <c r="U94"/>
  <c r="F94"/>
  <c r="U93"/>
  <c r="F93"/>
  <c r="U92"/>
  <c r="N92"/>
  <c r="F92"/>
  <c r="U91"/>
  <c r="F91"/>
  <c r="U90"/>
  <c r="F90"/>
  <c r="U89"/>
  <c r="F89"/>
  <c r="U88"/>
  <c r="N88"/>
  <c r="F88"/>
  <c r="U87"/>
  <c r="F87"/>
  <c r="U86"/>
  <c r="F86"/>
  <c r="U85"/>
  <c r="F85"/>
  <c r="U84"/>
  <c r="N84"/>
  <c r="F84"/>
  <c r="U83"/>
  <c r="F83"/>
  <c r="U82"/>
  <c r="F82"/>
  <c r="U81"/>
  <c r="F81"/>
  <c r="U80"/>
  <c r="N80"/>
  <c r="F80"/>
  <c r="U79"/>
  <c r="F79"/>
  <c r="U78"/>
  <c r="F78"/>
  <c r="U77"/>
  <c r="F77"/>
  <c r="U76"/>
  <c r="N76"/>
  <c r="F76"/>
  <c r="U75"/>
  <c r="F75"/>
  <c r="U74"/>
  <c r="F74"/>
  <c r="U73"/>
  <c r="F73"/>
  <c r="U72"/>
  <c r="N72"/>
  <c r="F72"/>
  <c r="U71"/>
  <c r="F71"/>
  <c r="U70"/>
  <c r="F70"/>
  <c r="U69"/>
  <c r="F69"/>
  <c r="U68"/>
  <c r="N68"/>
  <c r="F68"/>
  <c r="U67"/>
  <c r="F67"/>
  <c r="U66"/>
  <c r="F66"/>
  <c r="U65"/>
  <c r="F65"/>
  <c r="U64"/>
  <c r="N64"/>
  <c r="F64"/>
  <c r="U63"/>
  <c r="F63"/>
  <c r="U62"/>
  <c r="F62"/>
  <c r="U61"/>
  <c r="U60"/>
  <c r="F60"/>
  <c r="U59"/>
  <c r="F59"/>
  <c r="U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L99"/>
  <c r="A1"/>
  <c r="F18" l="1"/>
  <c r="N97"/>
  <c r="N10" i="63"/>
  <c r="N14"/>
  <c r="N22"/>
  <c r="N26"/>
  <c r="N30"/>
  <c r="N38"/>
  <c r="N42"/>
  <c r="N46"/>
  <c r="N54"/>
  <c r="N58"/>
  <c r="N66"/>
  <c r="N70"/>
  <c r="N74"/>
  <c r="N82"/>
  <c r="N86"/>
  <c r="N98"/>
  <c r="N98" i="61"/>
  <c r="C99" i="63"/>
  <c r="C99" i="55"/>
  <c r="F58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V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O43" s="1"/>
  <c r="N53"/>
  <c r="N59"/>
  <c r="L99" i="57"/>
  <c r="N81"/>
  <c r="N91"/>
  <c r="L99" i="58"/>
  <c r="N10"/>
  <c r="N16"/>
  <c r="N9" i="55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O66" s="1"/>
  <c r="N67"/>
  <c r="N70"/>
  <c r="N71"/>
  <c r="N74"/>
  <c r="N75"/>
  <c r="N78"/>
  <c r="N79"/>
  <c r="N82"/>
  <c r="O82" s="1"/>
  <c r="N83"/>
  <c r="N86"/>
  <c r="N87"/>
  <c r="N90"/>
  <c r="O90" s="1"/>
  <c r="N91"/>
  <c r="O91" s="1"/>
  <c r="N95"/>
  <c r="N4" i="56"/>
  <c r="N8"/>
  <c r="N12"/>
  <c r="N16"/>
  <c r="N20"/>
  <c r="N24"/>
  <c r="O24" s="1"/>
  <c r="N28"/>
  <c r="N32"/>
  <c r="N36"/>
  <c r="N40"/>
  <c r="N44"/>
  <c r="N48"/>
  <c r="N52"/>
  <c r="N55"/>
  <c r="N56"/>
  <c r="N59"/>
  <c r="O59" s="1"/>
  <c r="N60"/>
  <c r="N63"/>
  <c r="N64"/>
  <c r="N67"/>
  <c r="O67" s="1"/>
  <c r="N68"/>
  <c r="O68" s="1"/>
  <c r="N71"/>
  <c r="N72"/>
  <c r="N75"/>
  <c r="O75" s="1"/>
  <c r="N76"/>
  <c r="N79"/>
  <c r="N80"/>
  <c r="N83"/>
  <c r="O83" s="1"/>
  <c r="N84"/>
  <c r="N87"/>
  <c r="N88"/>
  <c r="N91"/>
  <c r="O91" s="1"/>
  <c r="N92"/>
  <c r="N95"/>
  <c r="N96"/>
  <c r="I99"/>
  <c r="N81"/>
  <c r="O81" s="1"/>
  <c r="N82"/>
  <c r="O82" s="1"/>
  <c r="N85"/>
  <c r="N86"/>
  <c r="N89"/>
  <c r="O89" s="1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O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M82" i="66"/>
  <c r="D82" i="57" s="1"/>
  <c r="M78" i="66"/>
  <c r="D78" i="57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O13"/>
  <c r="V13"/>
  <c r="V48"/>
  <c r="O48"/>
  <c r="V56"/>
  <c r="V4"/>
  <c r="V9"/>
  <c r="V32"/>
  <c r="O32"/>
  <c r="V40"/>
  <c r="V47"/>
  <c r="V16"/>
  <c r="O16"/>
  <c r="V24"/>
  <c r="V31"/>
  <c r="V43"/>
  <c r="V87"/>
  <c r="V98"/>
  <c r="O98"/>
  <c r="V10" i="56"/>
  <c r="O10"/>
  <c r="O19"/>
  <c r="V24"/>
  <c r="V26"/>
  <c r="O26"/>
  <c r="V35"/>
  <c r="O35"/>
  <c r="V40"/>
  <c r="V42"/>
  <c r="O42"/>
  <c r="V51"/>
  <c r="O51"/>
  <c r="N8" i="55"/>
  <c r="F9"/>
  <c r="I99"/>
  <c r="M99"/>
  <c r="G10"/>
  <c r="N12"/>
  <c r="O12" s="1"/>
  <c r="F13"/>
  <c r="V22"/>
  <c r="G26"/>
  <c r="N28"/>
  <c r="O28" s="1"/>
  <c r="F29"/>
  <c r="V38"/>
  <c r="G42"/>
  <c r="N44"/>
  <c r="O44" s="1"/>
  <c r="F45"/>
  <c r="V54"/>
  <c r="G58"/>
  <c r="N60"/>
  <c r="O60" s="1"/>
  <c r="F61"/>
  <c r="O64"/>
  <c r="O72"/>
  <c r="O80"/>
  <c r="O13" i="56"/>
  <c r="O29"/>
  <c r="O45"/>
  <c r="O57"/>
  <c r="O65"/>
  <c r="O73"/>
  <c r="V3" i="55"/>
  <c r="V62"/>
  <c r="V66"/>
  <c r="V74"/>
  <c r="O74"/>
  <c r="V82"/>
  <c r="V94"/>
  <c r="O94"/>
  <c r="V6" i="56"/>
  <c r="O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V12" i="55"/>
  <c r="V28"/>
  <c r="V44"/>
  <c r="V60"/>
  <c r="V90"/>
  <c r="V95"/>
  <c r="V11" i="56"/>
  <c r="O11"/>
  <c r="V18"/>
  <c r="O18"/>
  <c r="V27"/>
  <c r="O27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O93"/>
  <c r="V70" i="55"/>
  <c r="O70"/>
  <c r="V78"/>
  <c r="V86"/>
  <c r="O86"/>
  <c r="V91"/>
  <c r="V7" i="56"/>
  <c r="O7"/>
  <c r="V14"/>
  <c r="O14"/>
  <c r="V23"/>
  <c r="O23"/>
  <c r="V30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J99" i="55"/>
  <c r="G6"/>
  <c r="O7"/>
  <c r="N24"/>
  <c r="O24" s="1"/>
  <c r="N40"/>
  <c r="O40" s="1"/>
  <c r="N56"/>
  <c r="O56" s="1"/>
  <c r="O63"/>
  <c r="O96"/>
  <c r="O56" i="56"/>
  <c r="V38" i="58"/>
  <c r="V54"/>
  <c r="V86"/>
  <c r="V63" i="55"/>
  <c r="V67"/>
  <c r="V71"/>
  <c r="V75"/>
  <c r="V79"/>
  <c r="V83"/>
  <c r="G3" i="56"/>
  <c r="V56"/>
  <c r="V64"/>
  <c r="V68"/>
  <c r="B99" i="57"/>
  <c r="F3"/>
  <c r="K99"/>
  <c r="N82"/>
  <c r="F83"/>
  <c r="F97"/>
  <c r="C99" i="58"/>
  <c r="I99"/>
  <c r="M99"/>
  <c r="N4"/>
  <c r="F5"/>
  <c r="N12"/>
  <c r="F13"/>
  <c r="V14"/>
  <c r="N20"/>
  <c r="F21"/>
  <c r="V22"/>
  <c r="V64" i="55"/>
  <c r="V68"/>
  <c r="V72"/>
  <c r="V76"/>
  <c r="V80"/>
  <c r="V84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46"/>
  <c r="V62"/>
  <c r="V78"/>
  <c r="O81"/>
  <c r="V94"/>
  <c r="N3" i="56"/>
  <c r="G88" i="57"/>
  <c r="N90"/>
  <c r="F91"/>
  <c r="K99" i="58"/>
  <c r="U99"/>
  <c r="F9"/>
  <c r="F17"/>
  <c r="V26"/>
  <c r="V42"/>
  <c r="V74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5" i="56" l="1"/>
  <c r="O25"/>
  <c r="O94"/>
  <c r="O86"/>
  <c r="O78" i="55"/>
  <c r="O62"/>
  <c r="O87"/>
  <c r="O71"/>
  <c r="O87" i="56"/>
  <c r="O79"/>
  <c r="O71"/>
  <c r="O63"/>
  <c r="O55"/>
  <c r="O66" i="58"/>
  <c r="O97"/>
  <c r="O65"/>
  <c r="O41"/>
  <c r="O25"/>
  <c r="O32" i="56"/>
  <c r="O17" i="55"/>
  <c r="G8" i="56"/>
  <c r="V8" s="1"/>
  <c r="O96"/>
  <c r="O40"/>
  <c r="O48"/>
  <c r="G4"/>
  <c r="V4" s="1"/>
  <c r="O92"/>
  <c r="O88"/>
  <c r="O84"/>
  <c r="O76"/>
  <c r="O72"/>
  <c r="O64"/>
  <c r="O60"/>
  <c r="O52"/>
  <c r="O44"/>
  <c r="O36"/>
  <c r="O28"/>
  <c r="O4"/>
  <c r="O46" i="55"/>
  <c r="O30"/>
  <c r="E99"/>
  <c r="V17"/>
  <c r="O95"/>
  <c r="D99"/>
  <c r="O88"/>
  <c r="O38"/>
  <c r="O22"/>
  <c r="O11"/>
  <c r="O9"/>
  <c r="G59" i="58"/>
  <c r="O59" s="1"/>
  <c r="V25"/>
  <c r="O57"/>
  <c r="O45"/>
  <c r="G82" i="57"/>
  <c r="V82" s="1"/>
  <c r="G78"/>
  <c r="V78" s="1"/>
  <c r="G46"/>
  <c r="V46" s="1"/>
  <c r="G22"/>
  <c r="V22" s="1"/>
  <c r="G14"/>
  <c r="V14" s="1"/>
  <c r="O44"/>
  <c r="V97" i="58"/>
  <c r="G91"/>
  <c r="G75"/>
  <c r="G43"/>
  <c r="G27"/>
  <c r="E99"/>
  <c r="G11"/>
  <c r="V11" s="1"/>
  <c r="O93"/>
  <c r="V77"/>
  <c r="V66"/>
  <c r="V65"/>
  <c r="V61"/>
  <c r="O53"/>
  <c r="V37"/>
  <c r="O29"/>
  <c r="O17"/>
  <c r="D99"/>
  <c r="G94" i="57"/>
  <c r="V94" s="1"/>
  <c r="G86"/>
  <c r="O86" s="1"/>
  <c r="G70"/>
  <c r="V70" s="1"/>
  <c r="G62"/>
  <c r="V62" s="1"/>
  <c r="G54"/>
  <c r="V54" s="1"/>
  <c r="G38"/>
  <c r="V38" s="1"/>
  <c r="G30"/>
  <c r="V30" s="1"/>
  <c r="G25"/>
  <c r="V25" s="1"/>
  <c r="G9"/>
  <c r="V9" s="1"/>
  <c r="O56"/>
  <c r="O24"/>
  <c r="O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V76"/>
  <c r="O28"/>
  <c r="O35"/>
  <c r="O52"/>
  <c r="V18"/>
  <c r="V6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45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4" i="57" l="1"/>
  <c r="V59" i="58"/>
  <c r="O8" i="56"/>
  <c r="O30" i="57"/>
  <c r="O12" i="56"/>
  <c r="O49" i="55"/>
  <c r="O11" i="58"/>
  <c r="O82" i="57"/>
  <c r="O78"/>
  <c r="O77"/>
  <c r="O62"/>
  <c r="O22"/>
  <c r="O25"/>
  <c r="V13"/>
  <c r="O5"/>
  <c r="V91" i="58"/>
  <c r="O91"/>
  <c r="V75"/>
  <c r="O75"/>
  <c r="O56"/>
  <c r="V43"/>
  <c r="O43"/>
  <c r="V27"/>
  <c r="O27"/>
  <c r="V86" i="57"/>
  <c r="V53"/>
  <c r="O61"/>
  <c r="O21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DI96" s="1"/>
  <c r="E96" i="40" s="1"/>
  <c r="BM62" i="54"/>
  <c r="BM42"/>
  <c r="BM40"/>
  <c r="BM16"/>
  <c r="BM4"/>
  <c r="CO5"/>
  <c r="BF42"/>
  <c r="BF96"/>
  <c r="DH96" s="1"/>
  <c r="D96" i="40" s="1"/>
  <c r="BF56" i="54"/>
  <c r="BF32"/>
  <c r="BF28"/>
  <c r="BF24"/>
  <c r="BF16"/>
  <c r="BF14"/>
  <c r="DH14" s="1"/>
  <c r="D14" i="40" s="1"/>
  <c r="AY96" i="54"/>
  <c r="AY93"/>
  <c r="AY70"/>
  <c r="AY67"/>
  <c r="AY24"/>
  <c r="DG24" s="1"/>
  <c r="C24" i="40" s="1"/>
  <c r="AR96" i="54"/>
  <c r="DF96" s="1"/>
  <c r="B96" i="40" s="1"/>
  <c r="AP99" i="54"/>
  <c r="AR81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DH5" s="1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BT35"/>
  <c r="DA36"/>
  <c r="BT38"/>
  <c r="BT41"/>
  <c r="BT43"/>
  <c r="DA44"/>
  <c r="BT48"/>
  <c r="BT51"/>
  <c r="BT52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A28"/>
  <c r="BT31"/>
  <c r="DJ31" s="1"/>
  <c r="F31" i="40" s="1"/>
  <c r="DA32" i="54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BF86"/>
  <c r="BF88"/>
  <c r="DH88" s="1"/>
  <c r="D88" i="40" s="1"/>
  <c r="BF91" i="54"/>
  <c r="BF92"/>
  <c r="BF97"/>
  <c r="DH97" s="1"/>
  <c r="D97" i="40" s="1"/>
  <c r="DI5" i="54"/>
  <c r="E5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BF60"/>
  <c r="BF63"/>
  <c r="BF65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DH98" s="1"/>
  <c r="D98" i="40" s="1"/>
  <c r="AY4" i="54"/>
  <c r="AY6"/>
  <c r="AY8"/>
  <c r="AY9"/>
  <c r="AY15"/>
  <c r="DG15" s="1"/>
  <c r="C15" i="40" s="1"/>
  <c r="DJ15" i="54"/>
  <c r="F15" i="40" s="1"/>
  <c r="AY17" i="54"/>
  <c r="DG17" s="1"/>
  <c r="C17" i="40" s="1"/>
  <c r="AY19" i="54"/>
  <c r="DG19" s="1"/>
  <c r="C19" i="40" s="1"/>
  <c r="DI19" i="54"/>
  <c r="E19" i="40" s="1"/>
  <c r="DJ19" i="54"/>
  <c r="F19" i="40" s="1"/>
  <c r="AY29" i="54"/>
  <c r="DH29"/>
  <c r="D29" i="40" s="1"/>
  <c r="AY32" i="54"/>
  <c r="DH32"/>
  <c r="D32" i="40" s="1"/>
  <c r="AY40" i="54"/>
  <c r="CE40"/>
  <c r="AY45"/>
  <c r="DG45" s="1"/>
  <c r="C45" i="40" s="1"/>
  <c r="AY47" i="54"/>
  <c r="AY48"/>
  <c r="AY58"/>
  <c r="DI58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J28"/>
  <c r="F28" i="40" s="1"/>
  <c r="AY31" i="54"/>
  <c r="AY36"/>
  <c r="CE36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DG94" s="1"/>
  <c r="C94" i="40" s="1"/>
  <c r="AV99" i="54"/>
  <c r="AY18"/>
  <c r="AY3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H55"/>
  <c r="D55" i="40" s="1"/>
  <c r="DI55" i="54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98" s="1"/>
  <c r="C98" i="40" s="1"/>
  <c r="DG5" i="54"/>
  <c r="C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10" i="54"/>
  <c r="C10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P44" i="54" l="1"/>
  <c r="D5" i="40"/>
  <c r="DK5" i="54"/>
  <c r="CI17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7"/>
  <c r="AE99" i="2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J17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H25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9" s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J82" i="44" l="1"/>
  <c r="H83"/>
  <c r="O78" i="63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V91" i="63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G97" i="44" l="1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2" i="6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<sst xmlns="http://schemas.openxmlformats.org/spreadsheetml/2006/main" count="8380" uniqueCount="510">
  <si>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</si>
  <si>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</si>
  <si>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</si>
  <si>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</si>
  <si>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</si>
  <si>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</si>
  <si>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</si>
  <si>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</si>
  <si>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</si>
  <si>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</si>
  <si>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</si>
  <si>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</si>
  <si>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</si>
  <si>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</si>
  <si>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</si>
  <si>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</si>
  <si>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</si>
  <si>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</si>
  <si>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</si>
  <si>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</si>
  <si>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</si>
  <si>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</si>
  <si>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</si>
  <si>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</si>
  <si>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</si>
  <si>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</si>
  <si>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</si>
  <si>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</si>
  <si>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</si>
  <si>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</si>
  <si>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</si>
  <si>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</si>
  <si>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</si>
  <si>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</si>
  <si>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</si>
  <si>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</si>
  <si>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</si>
  <si>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</si>
  <si>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</si>
  <si>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</si>
  <si>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</si>
  <si>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</si>
  <si>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</si>
  <si>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</si>
  <si>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</si>
  <si>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</si>
  <si>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</si>
  <si>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</si>
  <si>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</si>
  <si>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</si>
  <si>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</si>
  <si>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</si>
  <si>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</si>
  <si>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</si>
  <si>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</si>
  <si>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</si>
  <si>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</si>
  <si>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</si>
  <si>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</si>
  <si>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</si>
  <si>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</si>
  <si>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</si>
  <si>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</si>
  <si>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</si>
  <si>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</si>
  <si>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</si>
  <si>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</si>
  <si>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</si>
  <si>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</si>
  <si>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</si>
  <si>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</si>
  <si>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</si>
  <si>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</si>
  <si>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</si>
  <si>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</si>
  <si>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</si>
  <si>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</si>
  <si>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</si>
  <si>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</si>
  <si>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</si>
  <si>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</si>
  <si>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</si>
  <si>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</si>
  <si>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</si>
  <si>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</si>
  <si>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</si>
  <si>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</si>
  <si>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</si>
  <si>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</si>
  <si>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</si>
  <si>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</si>
  <si>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</si>
  <si>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</si>
  <si>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</si>
  <si>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</si>
  <si>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</si>
  <si>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</si>
  <si>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</si>
  <si>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</si>
  <si>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</si>
  <si>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</si>
  <si>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</si>
  <si>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</si>
  <si>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</si>
  <si>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</si>
  <si>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</si>
  <si>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</si>
  <si>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</si>
  <si>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</si>
  <si>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</si>
  <si>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</si>
  <si>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</si>
  <si>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</si>
  <si>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</si>
  <si>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</si>
  <si>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</si>
  <si>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</si>
  <si>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</si>
  <si>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</si>
  <si>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</si>
  <si>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</si>
  <si>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</si>
  <si>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</si>
  <si>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</si>
  <si>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</si>
  <si>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</si>
  <si>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</si>
  <si>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</si>
  <si>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</si>
  <si>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</si>
  <si>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</si>
  <si>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</si>
  <si>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</si>
  <si>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</si>
  <si>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</si>
  <si>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</si>
  <si>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</si>
  <si>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</si>
  <si>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</si>
  <si>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</si>
  <si>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</si>
  <si>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</si>
  <si>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</si>
  <si>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</si>
  <si>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</si>
  <si>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</si>
  <si>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</si>
  <si>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</si>
  <si>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</si>
  <si>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</si>
  <si>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</si>
  <si>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</si>
  <si>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</si>
  <si>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</si>
  <si>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</si>
  <si>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</si>
  <si>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</si>
  <si>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</si>
  <si>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</si>
  <si>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</si>
  <si>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</si>
  <si>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</si>
  <si>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</si>
  <si>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</si>
  <si>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</si>
  <si>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</si>
  <si>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</si>
  <si>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</si>
  <si>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</si>
  <si>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</si>
  <si>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</si>
  <si>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</si>
  <si>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</si>
  <si>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</si>
  <si>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</si>
  <si>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</si>
  <si>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</si>
  <si>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</si>
  <si>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</si>
  <si>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</si>
  <si>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</si>
  <si>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</si>
  <si>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</si>
  <si>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</si>
  <si>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</si>
  <si>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</si>
  <si>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</si>
  <si>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</si>
  <si>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</si>
  <si>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</si>
  <si>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</si>
  <si>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</si>
  <si>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</si>
  <si>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</si>
  <si>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</si>
  <si>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</si>
  <si>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</si>
  <si>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</si>
  <si>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</si>
  <si>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</si>
  <si>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</si>
  <si>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</si>
  <si>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</si>
  <si>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</si>
  <si>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</si>
  <si>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</si>
  <si>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</si>
  <si>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</si>
  <si>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</si>
  <si>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</si>
  <si>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</si>
  <si>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</si>
  <si>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</si>
  <si>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</si>
  <si>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</si>
  <si>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</si>
  <si>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</si>
  <si>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</si>
  <si>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</si>
  <si>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</si>
  <si>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</si>
  <si>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</si>
  <si>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</si>
  <si>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</si>
  <si>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</si>
  <si>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</si>
  <si>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</si>
  <si>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</si>
  <si>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</si>
  <si>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</si>
  <si>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</si>
  <si>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</si>
  <si>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</si>
  <si>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</si>
  <si>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</si>
  <si>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</si>
  <si>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</si>
  <si>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</si>
  <si>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</si>
  <si>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</si>
  <si>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</si>
  <si>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</si>
  <si>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</si>
  <si>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</si>
  <si>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</si>
  <si>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</si>
  <si>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</si>
  <si>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</si>
  <si>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</si>
  <si>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</si>
  <si>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</si>
  <si>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</si>
  <si>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</si>
  <si>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</si>
  <si>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</si>
  <si>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</si>
  <si>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</si>
  <si>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</si>
  <si>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</si>
  <si>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</si>
  <si>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</si>
  <si>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</si>
  <si>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</si>
  <si>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</si>
  <si>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</si>
  <si>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</si>
  <si>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</si>
  <si>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</si>
  <si>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</si>
  <si>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</si>
  <si>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</si>
  <si>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</si>
  <si>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</si>
  <si>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</si>
  <si>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</si>
  <si>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</si>
  <si>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</si>
  <si>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</si>
  <si>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</si>
  <si>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</si>
  <si>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</si>
  <si>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</si>
  <si>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</si>
  <si>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</si>
  <si>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</si>
  <si>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</si>
  <si>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</si>
  <si>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</si>
  <si>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</si>
  <si>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</si>
  <si>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</si>
  <si>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</si>
  <si>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</si>
  <si>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</si>
  <si>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</si>
  <si>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</si>
  <si>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</si>
  <si>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</si>
  <si>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</si>
  <si>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</si>
  <si>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</si>
  <si>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</si>
  <si>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</si>
  <si>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</si>
  <si>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</si>
  <si>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</si>
  <si>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</si>
  <si>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</si>
  <si>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</si>
  <si>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</si>
  <si>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</si>
  <si>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</si>
  <si>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</si>
  <si>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</si>
  <si>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</si>
  <si>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</si>
  <si>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</si>
  <si>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</si>
  <si>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</si>
  <si>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</si>
  <si>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</si>
  <si>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</si>
  <si>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</si>
  <si>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</si>
  <si>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</si>
  <si>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</si>
  <si>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</si>
  <si>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</si>
  <si>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</si>
  <si>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</si>
  <si>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</si>
  <si>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</si>
  <si>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</si>
  <si>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</si>
  <si>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</si>
  <si>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</si>
  <si>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</si>
  <si>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</si>
  <si>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</si>
  <si>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</si>
  <si>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</si>
  <si>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</si>
  <si>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</si>
  <si>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</si>
  <si>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</si>
  <si>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</si>
  <si>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</si>
  <si>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</si>
  <si>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</si>
  <si>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</si>
  <si>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</si>
  <si>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</si>
  <si>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</si>
  <si>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</si>
  <si>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</si>
  <si>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</si>
  <si>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</si>
  <si>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</si>
  <si>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</si>
  <si>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</si>
  <si>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</si>
  <si>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</si>
  <si>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</si>
  <si>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</si>
  <si>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</si>
  <si>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</si>
  <si>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</si>
  <si>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</si>
  <si>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</si>
  <si>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</si>
  <si>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</si>
  <si>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</si>
  <si>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</si>
  <si>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</si>
  <si>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</si>
  <si>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</si>
  <si>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</si>
  <si>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</si>
  <si>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</si>
  <si>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</si>
  <si>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</si>
  <si>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</si>
  <si>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</si>
  <si>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</si>
  <si>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</si>
  <si>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</si>
  <si>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</si>
  <si>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</si>
  <si>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</si>
  <si>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</si>
  <si>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</si>
  <si>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</si>
  <si>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</si>
  <si>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</si>
  <si>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</si>
  <si>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</si>
  <si>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</si>
  <si>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</si>
  <si>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</si>
  <si>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</si>
  <si>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</si>
  <si>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</si>
  <si>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</si>
  <si>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</si>
  <si>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</si>
  <si>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</si>
  <si>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</si>
  <si>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</si>
  <si>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</si>
  <si>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</si>
  <si>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</si>
  <si>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</si>
  <si>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</si>
  <si>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</si>
  <si>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</si>
  <si>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</si>
  <si>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</si>
  <si>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</si>
  <si>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</si>
  <si>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</si>
  <si>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</si>
  <si>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</si>
  <si>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</si>
  <si>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</si>
  <si>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</si>
  <si>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</si>
  <si>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</si>
  <si>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</si>
  <si>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</si>
  <si>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</si>
  <si>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</si>
  <si>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</si>
  <si>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</si>
  <si>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</si>
  <si>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</si>
  <si>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</si>
  <si>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</si>
  <si>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</si>
  <si>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</si>
  <si>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</si>
  <si>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</si>
  <si>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</si>
  <si>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</si>
  <si>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</si>
  <si>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</si>
  <si>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</si>
  <si>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</si>
  <si>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</si>
  <si>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</si>
  <si>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</si>
  <si>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</si>
  <si>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</si>
  <si>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</si>
  <si>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</si>
  <si>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</si>
  <si>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</si>
  <si>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</si>
  <si>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</si>
  <si>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</si>
  <si>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</si>
  <si>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</si>
  <si>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</si>
  <si>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</si>
  <si>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</si>
  <si>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</si>
  <si>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</si>
  <si>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</si>
  <si>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</si>
  <si>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</si>
  <si>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</si>
  <si>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</si>
  <si>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</si>
  <si>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</si>
  <si>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</si>
  <si>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</si>
  <si>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</si>
  <si>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</si>
  <si>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</si>
  <si>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</si>
  <si>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</si>
  <si>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</si>
  <si>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</si>
  <si>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</si>
  <si>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</si>
  <si>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</si>
  <si>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</si>
  <si>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</si>
  <si>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</si>
  <si>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</si>
  <si>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</si>
  <si>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56IS2023/04/10</t>
  </si>
  <si>
    <t>IssueTime</t>
  </si>
  <si>
    <t>IPCL_WB</t>
  </si>
  <si>
    <t>SIKKIM</t>
  </si>
  <si>
    <t>TS1PL_BKN</t>
  </si>
  <si>
    <t>SOLAPUR_SOLAR</t>
  </si>
  <si>
    <t>VISHWARAJSUGAR</t>
  </si>
  <si>
    <t>SHPPBPL</t>
  </si>
  <si>
    <t>Manipur_Ben</t>
  </si>
  <si>
    <t>NIRANISUGAR</t>
  </si>
  <si>
    <t>HP</t>
  </si>
  <si>
    <t>GBHHPL</t>
  </si>
  <si>
    <t>HIRANYAKESHI</t>
  </si>
  <si>
    <t>JPNIGRIE_JNSTPP</t>
  </si>
  <si>
    <t>ILFS</t>
  </si>
  <si>
    <t>JPL</t>
  </si>
  <si>
    <t>KPRSUGAR</t>
  </si>
  <si>
    <t>NSLSUGARALAND</t>
  </si>
  <si>
    <t>CHANJUII</t>
  </si>
  <si>
    <t>New_Delhi_Municipal_Council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</si>
</sst>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150</v>
          </cell>
          <cell r="C5">
            <v>0</v>
          </cell>
          <cell r="D5">
            <v>175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35.15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35.15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35.15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35.15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35.15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35.15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35.15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35.15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35.15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35.1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35.1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35.1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35.1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35.1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35.1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35.1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35.1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35.1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35.1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35.1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35.1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35.1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35.1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35.1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35.1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35.1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35.1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35.15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35.15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35.15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35.15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35.15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35.15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35.15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35.1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35.1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35.1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35.1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35.1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35.1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35.1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35.1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35.1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35.1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35.049999999999997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35.049999999999997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35.049999999999997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35.049999999999997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35.049999999999997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35.1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35.15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35.15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320</v>
          </cell>
          <cell r="G5">
            <v>440</v>
          </cell>
          <cell r="J5">
            <v>0.08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320</v>
          </cell>
          <cell r="G6">
            <v>440</v>
          </cell>
          <cell r="J6">
            <v>0.08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440</v>
          </cell>
          <cell r="J7">
            <v>0.08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440</v>
          </cell>
          <cell r="J8">
            <v>0.08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440</v>
          </cell>
          <cell r="J9">
            <v>0.08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440</v>
          </cell>
          <cell r="J10">
            <v>0.08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440</v>
          </cell>
          <cell r="J11">
            <v>0.08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440</v>
          </cell>
          <cell r="J12">
            <v>0.08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440</v>
          </cell>
          <cell r="J13">
            <v>0.08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440</v>
          </cell>
          <cell r="J14">
            <v>0.08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440</v>
          </cell>
          <cell r="J15">
            <v>0.08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440</v>
          </cell>
          <cell r="J16">
            <v>0.08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440</v>
          </cell>
          <cell r="J17">
            <v>0.08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440</v>
          </cell>
          <cell r="J18">
            <v>0.08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440</v>
          </cell>
          <cell r="J19">
            <v>0.08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440</v>
          </cell>
          <cell r="J20">
            <v>0.08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440</v>
          </cell>
          <cell r="J21">
            <v>0.08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440</v>
          </cell>
          <cell r="J22">
            <v>0.08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440</v>
          </cell>
          <cell r="J23">
            <v>0.08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440</v>
          </cell>
          <cell r="J24">
            <v>0.08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440</v>
          </cell>
          <cell r="J25">
            <v>0.08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440</v>
          </cell>
          <cell r="J26">
            <v>0.08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320</v>
          </cell>
          <cell r="G27">
            <v>440</v>
          </cell>
          <cell r="J27">
            <v>0.08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320</v>
          </cell>
          <cell r="G28">
            <v>440</v>
          </cell>
          <cell r="J28">
            <v>0.08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440</v>
          </cell>
          <cell r="J29">
            <v>0.08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440</v>
          </cell>
          <cell r="J30">
            <v>0.08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320</v>
          </cell>
          <cell r="G31">
            <v>440</v>
          </cell>
          <cell r="J31">
            <v>0.08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320</v>
          </cell>
          <cell r="G32">
            <v>440</v>
          </cell>
          <cell r="J32">
            <v>0.08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320</v>
          </cell>
          <cell r="G33">
            <v>440</v>
          </cell>
          <cell r="J33">
            <v>0.08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320</v>
          </cell>
          <cell r="G34">
            <v>440</v>
          </cell>
          <cell r="J34">
            <v>0.08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320</v>
          </cell>
          <cell r="G35">
            <v>440</v>
          </cell>
          <cell r="J35">
            <v>0.08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320</v>
          </cell>
          <cell r="G36">
            <v>440</v>
          </cell>
          <cell r="J36">
            <v>0.08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320</v>
          </cell>
          <cell r="G37">
            <v>440</v>
          </cell>
          <cell r="J37">
            <v>0.08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320</v>
          </cell>
          <cell r="G38">
            <v>440</v>
          </cell>
          <cell r="J38">
            <v>0.08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320</v>
          </cell>
          <cell r="G39">
            <v>440</v>
          </cell>
          <cell r="J39">
            <v>0.08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320</v>
          </cell>
          <cell r="G40">
            <v>440</v>
          </cell>
          <cell r="J40">
            <v>0.08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320</v>
          </cell>
          <cell r="G41">
            <v>440</v>
          </cell>
          <cell r="J41">
            <v>0.08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320</v>
          </cell>
          <cell r="G42">
            <v>440</v>
          </cell>
          <cell r="J42">
            <v>0.08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320</v>
          </cell>
          <cell r="G43">
            <v>440</v>
          </cell>
          <cell r="J43">
            <v>0.08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320</v>
          </cell>
          <cell r="G44">
            <v>440</v>
          </cell>
          <cell r="J44">
            <v>0.08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320</v>
          </cell>
          <cell r="G45">
            <v>440</v>
          </cell>
          <cell r="J45">
            <v>0.08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320</v>
          </cell>
          <cell r="G46">
            <v>440</v>
          </cell>
          <cell r="J46">
            <v>0.08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320</v>
          </cell>
          <cell r="G47">
            <v>440</v>
          </cell>
          <cell r="J47">
            <v>0.08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320</v>
          </cell>
          <cell r="G48">
            <v>440</v>
          </cell>
          <cell r="J48">
            <v>0.08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320</v>
          </cell>
          <cell r="G49">
            <v>440</v>
          </cell>
          <cell r="J49">
            <v>0.08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320</v>
          </cell>
          <cell r="G50">
            <v>440</v>
          </cell>
          <cell r="J50">
            <v>0.08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320</v>
          </cell>
          <cell r="G51">
            <v>440</v>
          </cell>
          <cell r="J51">
            <v>0.08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320</v>
          </cell>
          <cell r="G52">
            <v>440</v>
          </cell>
          <cell r="J52">
            <v>0.08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320</v>
          </cell>
          <cell r="G53">
            <v>440</v>
          </cell>
          <cell r="J53">
            <v>0.08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320</v>
          </cell>
          <cell r="G54">
            <v>440</v>
          </cell>
          <cell r="J54">
            <v>0.08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320</v>
          </cell>
          <cell r="G55">
            <v>440</v>
          </cell>
          <cell r="J55">
            <v>0.08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320</v>
          </cell>
          <cell r="G56">
            <v>440</v>
          </cell>
          <cell r="J56">
            <v>0.08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320</v>
          </cell>
          <cell r="G57">
            <v>440</v>
          </cell>
          <cell r="J57">
            <v>0.08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320</v>
          </cell>
          <cell r="G58">
            <v>440</v>
          </cell>
          <cell r="J58">
            <v>0.08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320</v>
          </cell>
          <cell r="G59">
            <v>440</v>
          </cell>
          <cell r="J59">
            <v>0.08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320</v>
          </cell>
          <cell r="G60">
            <v>440</v>
          </cell>
          <cell r="J60">
            <v>0.08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320</v>
          </cell>
          <cell r="G61">
            <v>440</v>
          </cell>
          <cell r="J61">
            <v>0.08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320</v>
          </cell>
          <cell r="G62">
            <v>440</v>
          </cell>
          <cell r="J62">
            <v>0.08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320</v>
          </cell>
          <cell r="G63">
            <v>440</v>
          </cell>
          <cell r="J63">
            <v>0.08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320</v>
          </cell>
          <cell r="G64">
            <v>440</v>
          </cell>
          <cell r="J64">
            <v>0.08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320</v>
          </cell>
          <cell r="G65">
            <v>440</v>
          </cell>
          <cell r="J65">
            <v>0.08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320</v>
          </cell>
          <cell r="G66">
            <v>440</v>
          </cell>
          <cell r="J66">
            <v>0.08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320</v>
          </cell>
          <cell r="G67">
            <v>440</v>
          </cell>
          <cell r="J67">
            <v>0.08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320</v>
          </cell>
          <cell r="G68">
            <v>440</v>
          </cell>
          <cell r="J68">
            <v>0.08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320</v>
          </cell>
          <cell r="G69">
            <v>440</v>
          </cell>
          <cell r="J69">
            <v>0.08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320</v>
          </cell>
          <cell r="G70">
            <v>440</v>
          </cell>
          <cell r="J70">
            <v>0.08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320</v>
          </cell>
          <cell r="G71">
            <v>440</v>
          </cell>
          <cell r="J71">
            <v>0.08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320</v>
          </cell>
          <cell r="G72">
            <v>440</v>
          </cell>
          <cell r="J72">
            <v>0.08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320</v>
          </cell>
          <cell r="G73">
            <v>440</v>
          </cell>
          <cell r="J73">
            <v>0.08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320</v>
          </cell>
          <cell r="G74">
            <v>440</v>
          </cell>
          <cell r="J74">
            <v>0.08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320</v>
          </cell>
          <cell r="G75">
            <v>440</v>
          </cell>
          <cell r="J75">
            <v>0.08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320</v>
          </cell>
          <cell r="G76">
            <v>440</v>
          </cell>
          <cell r="J76">
            <v>0.08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320</v>
          </cell>
          <cell r="G77">
            <v>440</v>
          </cell>
          <cell r="J77">
            <v>0.08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320</v>
          </cell>
          <cell r="G78">
            <v>440</v>
          </cell>
          <cell r="J78">
            <v>0.08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320</v>
          </cell>
          <cell r="G79">
            <v>440</v>
          </cell>
          <cell r="J79">
            <v>0.08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320</v>
          </cell>
          <cell r="G80">
            <v>440</v>
          </cell>
          <cell r="J80">
            <v>0.08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320</v>
          </cell>
          <cell r="G81">
            <v>440</v>
          </cell>
          <cell r="J81">
            <v>0.08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320</v>
          </cell>
          <cell r="G82">
            <v>440</v>
          </cell>
          <cell r="J82">
            <v>0.08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320</v>
          </cell>
          <cell r="G83">
            <v>440</v>
          </cell>
          <cell r="J83">
            <v>0.08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320</v>
          </cell>
          <cell r="G84">
            <v>440</v>
          </cell>
          <cell r="J84">
            <v>0.08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320</v>
          </cell>
          <cell r="G85">
            <v>440</v>
          </cell>
          <cell r="J85">
            <v>0.08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320</v>
          </cell>
          <cell r="G86">
            <v>440</v>
          </cell>
          <cell r="J86">
            <v>0.08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320</v>
          </cell>
          <cell r="G87">
            <v>440</v>
          </cell>
          <cell r="J87">
            <v>0.08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320</v>
          </cell>
          <cell r="G88">
            <v>440</v>
          </cell>
          <cell r="J88">
            <v>0.08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320</v>
          </cell>
          <cell r="G89">
            <v>440</v>
          </cell>
          <cell r="J89">
            <v>0.08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320</v>
          </cell>
          <cell r="G90">
            <v>440</v>
          </cell>
          <cell r="J90">
            <v>0.08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320</v>
          </cell>
          <cell r="G91">
            <v>440</v>
          </cell>
          <cell r="J91">
            <v>0.08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320</v>
          </cell>
          <cell r="G92">
            <v>440</v>
          </cell>
          <cell r="J92">
            <v>0.08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320</v>
          </cell>
          <cell r="G93">
            <v>440</v>
          </cell>
          <cell r="J93">
            <v>0.08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320</v>
          </cell>
          <cell r="G94">
            <v>440</v>
          </cell>
          <cell r="J94">
            <v>0.08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320</v>
          </cell>
          <cell r="G95">
            <v>440</v>
          </cell>
          <cell r="J95">
            <v>0.08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320</v>
          </cell>
          <cell r="G96">
            <v>440</v>
          </cell>
          <cell r="J96">
            <v>0.08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320</v>
          </cell>
          <cell r="G97">
            <v>440</v>
          </cell>
          <cell r="J97">
            <v>0.08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320</v>
          </cell>
          <cell r="G98">
            <v>440</v>
          </cell>
          <cell r="J98">
            <v>0.08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320</v>
          </cell>
          <cell r="G99">
            <v>440</v>
          </cell>
          <cell r="J99">
            <v>0.08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320</v>
          </cell>
          <cell r="G100">
            <v>440</v>
          </cell>
          <cell r="J100">
            <v>0.08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45026</v>
      </c>
      <c r="Z3" s="37">
        <f>S3</f>
        <v>45026</v>
      </c>
      <c r="AE3" s="36"/>
      <c r="AH3" s="38">
        <f>AV4</f>
        <v>45026</v>
      </c>
    </row>
    <row r="4" spans="1:48" ht="15.75" thickBot="1">
      <c r="A4" s="37">
        <f>frq!A1</f>
        <v>45026</v>
      </c>
      <c r="L4" s="37">
        <f>frq!A1</f>
        <v>45026</v>
      </c>
      <c r="P4" s="37">
        <f>frq!A1</f>
        <v>45026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45026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0.19</v>
      </c>
      <c r="C6" s="54"/>
      <c r="D6" s="54">
        <f t="shared" ref="D6:D69" si="0">A6+B6+C6</f>
        <v>0.27</v>
      </c>
      <c r="E6" s="55"/>
      <c r="F6" s="43"/>
      <c r="G6" s="54">
        <f>(BAWANA!Q3+BAWANA!R3+BAWANA!S3+BAWANA!T3)/4000</f>
        <v>2.0000000000000002E-5</v>
      </c>
      <c r="H6" s="54">
        <f>(BAWANA!U3+BAWANA!V3)/4000</f>
        <v>0</v>
      </c>
      <c r="I6" s="54"/>
      <c r="J6" s="54">
        <f>G6+H6+I6</f>
        <v>2.0000000000000002E-5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0.19</v>
      </c>
      <c r="C7" s="54"/>
      <c r="D7" s="54">
        <f t="shared" si="0"/>
        <v>0.27</v>
      </c>
      <c r="E7" s="55"/>
      <c r="F7" s="43"/>
      <c r="G7" s="54">
        <f>(BAWANA!Q4+BAWANA!R4+BAWANA!S4+BAWANA!T4)/4000</f>
        <v>2.0000000000000002E-5</v>
      </c>
      <c r="H7" s="54">
        <f>(BAWANA!U4+BAWANA!V4)/4000</f>
        <v>0</v>
      </c>
      <c r="I7" s="54"/>
      <c r="J7" s="54">
        <f t="shared" ref="J7:J70" si="3">G7+H7+I7</f>
        <v>2.0000000000000002E-5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0.19</v>
      </c>
      <c r="C8" s="54"/>
      <c r="D8" s="54">
        <f t="shared" si="0"/>
        <v>0.27</v>
      </c>
      <c r="E8" s="55"/>
      <c r="F8" s="43"/>
      <c r="G8" s="54">
        <f>(BAWANA!Q5+BAWANA!R5+BAWANA!S5+BAWANA!T5)/4000</f>
        <v>2.0000000000000002E-5</v>
      </c>
      <c r="H8" s="54">
        <f>(BAWANA!U5+BAWANA!V5)/4000</f>
        <v>0</v>
      </c>
      <c r="I8" s="54"/>
      <c r="J8" s="54">
        <f t="shared" si="3"/>
        <v>2.0000000000000002E-5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0.19</v>
      </c>
      <c r="C9" s="54"/>
      <c r="D9" s="54">
        <f t="shared" si="0"/>
        <v>0.27</v>
      </c>
      <c r="E9" s="55"/>
      <c r="F9" s="43"/>
      <c r="G9" s="54">
        <f>(BAWANA!Q6+BAWANA!R6+BAWANA!S6+BAWANA!T6)/4000</f>
        <v>2.0000000000000002E-5</v>
      </c>
      <c r="H9" s="54">
        <f>(BAWANA!U6+BAWANA!V6)/4000</f>
        <v>0</v>
      </c>
      <c r="I9" s="54"/>
      <c r="J9" s="54">
        <f t="shared" si="3"/>
        <v>2.0000000000000002E-5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0.19</v>
      </c>
      <c r="C10" s="54"/>
      <c r="D10" s="54">
        <f t="shared" si="0"/>
        <v>0.27</v>
      </c>
      <c r="E10" s="55"/>
      <c r="F10" s="43"/>
      <c r="G10" s="54">
        <f>(BAWANA!Q7+BAWANA!R7+BAWANA!S7+BAWANA!T7)/4000</f>
        <v>2.0000000000000002E-5</v>
      </c>
      <c r="H10" s="54">
        <f>(BAWANA!U7+BAWANA!V7)/4000</f>
        <v>0</v>
      </c>
      <c r="I10" s="54"/>
      <c r="J10" s="54">
        <f t="shared" si="3"/>
        <v>2.0000000000000002E-5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0.19</v>
      </c>
      <c r="C11" s="54"/>
      <c r="D11" s="54">
        <f t="shared" si="0"/>
        <v>0.27</v>
      </c>
      <c r="E11" s="55"/>
      <c r="F11" s="43"/>
      <c r="G11" s="54">
        <f>(BAWANA!Q8+BAWANA!R8+BAWANA!S8+BAWANA!T8)/4000</f>
        <v>2.0000000000000002E-5</v>
      </c>
      <c r="H11" s="54">
        <f>(BAWANA!U8+BAWANA!V8)/4000</f>
        <v>0</v>
      </c>
      <c r="I11" s="54"/>
      <c r="J11" s="54">
        <f t="shared" si="3"/>
        <v>2.0000000000000002E-5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0.19</v>
      </c>
      <c r="C12" s="54"/>
      <c r="D12" s="54">
        <f t="shared" si="0"/>
        <v>0.27</v>
      </c>
      <c r="E12" s="55"/>
      <c r="F12" s="43"/>
      <c r="G12" s="54">
        <f>(BAWANA!Q9+BAWANA!R9+BAWANA!S9+BAWANA!T9)/4000</f>
        <v>2.0000000000000002E-5</v>
      </c>
      <c r="H12" s="54">
        <f>(BAWANA!U9+BAWANA!V9)/4000</f>
        <v>0</v>
      </c>
      <c r="I12" s="54"/>
      <c r="J12" s="54">
        <f t="shared" si="3"/>
        <v>2.0000000000000002E-5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0.19</v>
      </c>
      <c r="C13" s="54"/>
      <c r="D13" s="54">
        <f t="shared" si="0"/>
        <v>0.27</v>
      </c>
      <c r="E13" s="55"/>
      <c r="F13" s="43"/>
      <c r="G13" s="54">
        <f>(BAWANA!Q10+BAWANA!R10+BAWANA!S10+BAWANA!T10)/4000</f>
        <v>2.0000000000000002E-5</v>
      </c>
      <c r="H13" s="54">
        <f>(BAWANA!U10+BAWANA!V10)/4000</f>
        <v>0</v>
      </c>
      <c r="I13" s="54"/>
      <c r="J13" s="54">
        <f t="shared" si="3"/>
        <v>2.0000000000000002E-5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0.19</v>
      </c>
      <c r="C14" s="54"/>
      <c r="D14" s="54">
        <f t="shared" si="0"/>
        <v>0.27</v>
      </c>
      <c r="E14" s="55"/>
      <c r="F14" s="43"/>
      <c r="G14" s="54">
        <f>(BAWANA!Q11+BAWANA!R11+BAWANA!S11+BAWANA!T11)/4000</f>
        <v>2.0000000000000002E-5</v>
      </c>
      <c r="H14" s="54">
        <f>(BAWANA!U11+BAWANA!V11)/4000</f>
        <v>0</v>
      </c>
      <c r="I14" s="54"/>
      <c r="J14" s="54">
        <f t="shared" si="3"/>
        <v>2.0000000000000002E-5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0.19</v>
      </c>
      <c r="C15" s="54"/>
      <c r="D15" s="54">
        <f t="shared" si="0"/>
        <v>0.27</v>
      </c>
      <c r="E15" s="55"/>
      <c r="F15" s="43"/>
      <c r="G15" s="54">
        <f>(BAWANA!Q12+BAWANA!R12+BAWANA!S12+BAWANA!T12)/4000</f>
        <v>2.0000000000000002E-5</v>
      </c>
      <c r="H15" s="54">
        <f>(BAWANA!U12+BAWANA!V12)/4000</f>
        <v>0</v>
      </c>
      <c r="I15" s="54"/>
      <c r="J15" s="54">
        <f t="shared" si="3"/>
        <v>2.0000000000000002E-5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0.19</v>
      </c>
      <c r="C16" s="54"/>
      <c r="D16" s="54">
        <f t="shared" si="0"/>
        <v>0.27</v>
      </c>
      <c r="E16" s="55"/>
      <c r="F16" s="43"/>
      <c r="G16" s="54">
        <f>(BAWANA!Q13+BAWANA!R13+BAWANA!S13+BAWANA!T13)/4000</f>
        <v>2.0000000000000002E-5</v>
      </c>
      <c r="H16" s="54">
        <f>(BAWANA!U13+BAWANA!V13)/4000</f>
        <v>0</v>
      </c>
      <c r="I16" s="54"/>
      <c r="J16" s="54">
        <f t="shared" si="3"/>
        <v>2.0000000000000002E-5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0.19</v>
      </c>
      <c r="C17" s="54"/>
      <c r="D17" s="54">
        <f t="shared" si="0"/>
        <v>0.27</v>
      </c>
      <c r="E17" s="55"/>
      <c r="F17" s="43"/>
      <c r="G17" s="54">
        <f>(BAWANA!Q14+BAWANA!R14+BAWANA!S14+BAWANA!T14)/4000</f>
        <v>2.0000000000000002E-5</v>
      </c>
      <c r="H17" s="54">
        <f>(BAWANA!U14+BAWANA!V14)/4000</f>
        <v>0</v>
      </c>
      <c r="I17" s="54"/>
      <c r="J17" s="54">
        <f t="shared" si="3"/>
        <v>2.0000000000000002E-5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0.19</v>
      </c>
      <c r="C18" s="54"/>
      <c r="D18" s="54">
        <f t="shared" si="0"/>
        <v>0.27</v>
      </c>
      <c r="E18" s="55"/>
      <c r="F18" s="43"/>
      <c r="G18" s="54">
        <f>(BAWANA!Q15+BAWANA!R15+BAWANA!S15+BAWANA!T15)/4000</f>
        <v>2.0000000000000002E-5</v>
      </c>
      <c r="H18" s="54">
        <f>(BAWANA!U15+BAWANA!V15)/4000</f>
        <v>0</v>
      </c>
      <c r="I18" s="54"/>
      <c r="J18" s="54">
        <f t="shared" si="3"/>
        <v>2.0000000000000002E-5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0.19</v>
      </c>
      <c r="C19" s="54"/>
      <c r="D19" s="54">
        <f t="shared" si="0"/>
        <v>0.27</v>
      </c>
      <c r="E19" s="55"/>
      <c r="F19" s="43"/>
      <c r="G19" s="54">
        <f>(BAWANA!Q16+BAWANA!R16+BAWANA!S16+BAWANA!T16)/4000</f>
        <v>2.0000000000000002E-5</v>
      </c>
      <c r="H19" s="54">
        <f>(BAWANA!U16+BAWANA!V16)/4000</f>
        <v>0</v>
      </c>
      <c r="I19" s="54"/>
      <c r="J19" s="54">
        <f t="shared" si="3"/>
        <v>2.0000000000000002E-5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0.19</v>
      </c>
      <c r="C20" s="54"/>
      <c r="D20" s="54">
        <f t="shared" si="0"/>
        <v>0.27</v>
      </c>
      <c r="E20" s="55"/>
      <c r="F20" s="43"/>
      <c r="G20" s="54">
        <f>(BAWANA!Q17+BAWANA!R17+BAWANA!S17+BAWANA!T17)/4000</f>
        <v>2.0000000000000002E-5</v>
      </c>
      <c r="H20" s="54">
        <f>(BAWANA!U17+BAWANA!V17)/4000</f>
        <v>0</v>
      </c>
      <c r="I20" s="54"/>
      <c r="J20" s="54">
        <f t="shared" si="3"/>
        <v>2.0000000000000002E-5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0.19</v>
      </c>
      <c r="C21" s="54"/>
      <c r="D21" s="54">
        <f t="shared" si="0"/>
        <v>0.27</v>
      </c>
      <c r="E21" s="55"/>
      <c r="F21" s="43"/>
      <c r="G21" s="54">
        <f>(BAWANA!Q18+BAWANA!R18+BAWANA!S18+BAWANA!T18)/4000</f>
        <v>2.0000000000000002E-5</v>
      </c>
      <c r="H21" s="54">
        <f>(BAWANA!U18+BAWANA!V18)/4000</f>
        <v>0</v>
      </c>
      <c r="I21" s="54"/>
      <c r="J21" s="54">
        <f t="shared" si="3"/>
        <v>2.0000000000000002E-5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0.19</v>
      </c>
      <c r="C22" s="54"/>
      <c r="D22" s="54">
        <f t="shared" si="0"/>
        <v>0.27</v>
      </c>
      <c r="E22" s="55"/>
      <c r="F22" s="43"/>
      <c r="G22" s="54">
        <f>(BAWANA!Q19+BAWANA!R19+BAWANA!S19+BAWANA!T19)/4000</f>
        <v>2.0000000000000002E-5</v>
      </c>
      <c r="H22" s="54">
        <f>(BAWANA!U19+BAWANA!V19)/4000</f>
        <v>0</v>
      </c>
      <c r="I22" s="54"/>
      <c r="J22" s="54">
        <f t="shared" si="3"/>
        <v>2.0000000000000002E-5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0.19</v>
      </c>
      <c r="C23" s="54"/>
      <c r="D23" s="54">
        <f t="shared" si="0"/>
        <v>0.27</v>
      </c>
      <c r="E23" s="55"/>
      <c r="F23" s="43"/>
      <c r="G23" s="54">
        <f>(BAWANA!Q20+BAWANA!R20+BAWANA!S20+BAWANA!T20)/4000</f>
        <v>2.0000000000000002E-5</v>
      </c>
      <c r="H23" s="54">
        <f>(BAWANA!U20+BAWANA!V20)/4000</f>
        <v>0</v>
      </c>
      <c r="I23" s="54"/>
      <c r="J23" s="54">
        <f t="shared" si="3"/>
        <v>2.0000000000000002E-5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0.19</v>
      </c>
      <c r="C24" s="54"/>
      <c r="D24" s="54">
        <f t="shared" si="0"/>
        <v>0.27</v>
      </c>
      <c r="E24" s="55"/>
      <c r="F24" s="43"/>
      <c r="G24" s="54">
        <f>(BAWANA!Q21+BAWANA!R21+BAWANA!S21+BAWANA!T21)/4000</f>
        <v>2.0000000000000002E-5</v>
      </c>
      <c r="H24" s="54">
        <f>(BAWANA!U21+BAWANA!V21)/4000</f>
        <v>0</v>
      </c>
      <c r="I24" s="54"/>
      <c r="J24" s="54">
        <f t="shared" si="3"/>
        <v>2.0000000000000002E-5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0.19</v>
      </c>
      <c r="C25" s="54"/>
      <c r="D25" s="54">
        <f t="shared" si="0"/>
        <v>0.27</v>
      </c>
      <c r="E25" s="55"/>
      <c r="F25" s="43"/>
      <c r="G25" s="54">
        <f>(BAWANA!Q22+BAWANA!R22+BAWANA!S22+BAWANA!T22)/4000</f>
        <v>2.0000000000000002E-5</v>
      </c>
      <c r="H25" s="54">
        <f>(BAWANA!U22+BAWANA!V22)/4000</f>
        <v>0</v>
      </c>
      <c r="I25" s="54"/>
      <c r="J25" s="54">
        <f t="shared" si="3"/>
        <v>2.0000000000000002E-5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0.19</v>
      </c>
      <c r="C26" s="54"/>
      <c r="D26" s="54">
        <f t="shared" si="0"/>
        <v>0.27</v>
      </c>
      <c r="E26" s="55"/>
      <c r="F26" s="43"/>
      <c r="G26" s="54">
        <f>(BAWANA!Q23+BAWANA!R23+BAWANA!S23+BAWANA!T23)/4000</f>
        <v>2.0000000000000002E-5</v>
      </c>
      <c r="H26" s="54">
        <f>(BAWANA!U23+BAWANA!V23)/4000</f>
        <v>0</v>
      </c>
      <c r="I26" s="54"/>
      <c r="J26" s="54">
        <f t="shared" si="3"/>
        <v>2.0000000000000002E-5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0.19</v>
      </c>
      <c r="C27" s="54"/>
      <c r="D27" s="54">
        <f t="shared" si="0"/>
        <v>0.27</v>
      </c>
      <c r="E27" s="55"/>
      <c r="F27" s="43"/>
      <c r="G27" s="54">
        <f>(BAWANA!Q24+BAWANA!R24+BAWANA!S24+BAWANA!T24)/4000</f>
        <v>2.0000000000000002E-5</v>
      </c>
      <c r="H27" s="54">
        <f>(BAWANA!U24+BAWANA!V24)/4000</f>
        <v>0</v>
      </c>
      <c r="I27" s="54"/>
      <c r="J27" s="54">
        <f t="shared" si="3"/>
        <v>2.0000000000000002E-5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0.19</v>
      </c>
      <c r="C28" s="54"/>
      <c r="D28" s="54">
        <f t="shared" si="0"/>
        <v>0.27</v>
      </c>
      <c r="E28" s="55"/>
      <c r="F28" s="43"/>
      <c r="G28" s="54">
        <f>(BAWANA!Q25+BAWANA!R25+BAWANA!S25+BAWANA!T25)/4000</f>
        <v>2.0000000000000002E-5</v>
      </c>
      <c r="H28" s="54">
        <f>(BAWANA!U25+BAWANA!V25)/4000</f>
        <v>0</v>
      </c>
      <c r="I28" s="54"/>
      <c r="J28" s="54">
        <f t="shared" si="3"/>
        <v>2.0000000000000002E-5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0.19</v>
      </c>
      <c r="C29" s="54"/>
      <c r="D29" s="54">
        <f t="shared" si="0"/>
        <v>0.27</v>
      </c>
      <c r="E29" s="55"/>
      <c r="F29" s="43"/>
      <c r="G29" s="54">
        <f>(BAWANA!Q26+BAWANA!R26+BAWANA!S26+BAWANA!T26)/4000</f>
        <v>2.0000000000000002E-5</v>
      </c>
      <c r="H29" s="54">
        <f>(BAWANA!U26+BAWANA!V26)/4000</f>
        <v>0</v>
      </c>
      <c r="I29" s="54"/>
      <c r="J29" s="54">
        <f t="shared" si="3"/>
        <v>2.0000000000000002E-5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0.19</v>
      </c>
      <c r="C30" s="54"/>
      <c r="D30" s="54">
        <f t="shared" si="0"/>
        <v>0.27</v>
      </c>
      <c r="E30" s="55"/>
      <c r="F30" s="43"/>
      <c r="G30" s="54">
        <f>(BAWANA!Q27+BAWANA!R27+BAWANA!S27+BAWANA!T27)/4000</f>
        <v>2.0000000000000002E-5</v>
      </c>
      <c r="H30" s="54">
        <f>(BAWANA!U27+BAWANA!V27)/4000</f>
        <v>0</v>
      </c>
      <c r="I30" s="54"/>
      <c r="J30" s="54">
        <f t="shared" si="3"/>
        <v>2.0000000000000002E-5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0.19</v>
      </c>
      <c r="C31" s="54"/>
      <c r="D31" s="54">
        <f t="shared" si="0"/>
        <v>0.27</v>
      </c>
      <c r="E31" s="55"/>
      <c r="F31" s="43"/>
      <c r="G31" s="54">
        <f>(BAWANA!Q28+BAWANA!R28+BAWANA!S28+BAWANA!T28)/4000</f>
        <v>2.0000000000000002E-5</v>
      </c>
      <c r="H31" s="54">
        <f>(BAWANA!U28+BAWANA!V28)/4000</f>
        <v>0</v>
      </c>
      <c r="I31" s="54"/>
      <c r="J31" s="54">
        <f t="shared" si="3"/>
        <v>2.0000000000000002E-5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0.19</v>
      </c>
      <c r="C32" s="54"/>
      <c r="D32" s="54">
        <f t="shared" si="0"/>
        <v>0.27</v>
      </c>
      <c r="E32" s="55"/>
      <c r="F32" s="43"/>
      <c r="G32" s="54">
        <f>(BAWANA!Q29+BAWANA!R29+BAWANA!S29+BAWANA!T29)/4000</f>
        <v>2.0000000000000002E-5</v>
      </c>
      <c r="H32" s="54">
        <f>(BAWANA!U29+BAWANA!V29)/4000</f>
        <v>0</v>
      </c>
      <c r="I32" s="54"/>
      <c r="J32" s="54">
        <f t="shared" si="3"/>
        <v>2.0000000000000002E-5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0.19</v>
      </c>
      <c r="C33" s="54"/>
      <c r="D33" s="54">
        <f t="shared" si="0"/>
        <v>0.27</v>
      </c>
      <c r="E33" s="55"/>
      <c r="F33" s="43"/>
      <c r="G33" s="54">
        <f>(BAWANA!Q30+BAWANA!R30+BAWANA!S30+BAWANA!T30)/4000</f>
        <v>2.0000000000000002E-5</v>
      </c>
      <c r="H33" s="54">
        <f>(BAWANA!U30+BAWANA!V30)/4000</f>
        <v>0</v>
      </c>
      <c r="I33" s="54"/>
      <c r="J33" s="54">
        <f t="shared" si="3"/>
        <v>2.0000000000000002E-5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0.19</v>
      </c>
      <c r="C34" s="54"/>
      <c r="D34" s="54">
        <f t="shared" si="0"/>
        <v>0.27</v>
      </c>
      <c r="E34" s="55"/>
      <c r="F34" s="43"/>
      <c r="G34" s="54">
        <f>(BAWANA!Q31+BAWANA!R31+BAWANA!S31+BAWANA!T31)/4000</f>
        <v>2.0000000000000002E-5</v>
      </c>
      <c r="H34" s="54">
        <f>(BAWANA!U31+BAWANA!V31)/4000</f>
        <v>0</v>
      </c>
      <c r="I34" s="54"/>
      <c r="J34" s="54">
        <f t="shared" si="3"/>
        <v>2.0000000000000002E-5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0.19</v>
      </c>
      <c r="C35" s="54"/>
      <c r="D35" s="54">
        <f t="shared" si="0"/>
        <v>0.27</v>
      </c>
      <c r="E35" s="55"/>
      <c r="F35" s="43"/>
      <c r="G35" s="54">
        <f>(BAWANA!Q32+BAWANA!R32+BAWANA!S32+BAWANA!T32)/4000</f>
        <v>2.0000000000000002E-5</v>
      </c>
      <c r="H35" s="54">
        <f>(BAWANA!U32+BAWANA!V32)/4000</f>
        <v>0</v>
      </c>
      <c r="I35" s="54"/>
      <c r="J35" s="54">
        <f t="shared" si="3"/>
        <v>2.0000000000000002E-5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0.19</v>
      </c>
      <c r="C36" s="54"/>
      <c r="D36" s="54">
        <f t="shared" si="0"/>
        <v>0.27</v>
      </c>
      <c r="E36" s="55"/>
      <c r="F36" s="43"/>
      <c r="G36" s="54">
        <f>(BAWANA!Q33+BAWANA!R33+BAWANA!S33+BAWANA!T33)/4000</f>
        <v>2.0000000000000002E-5</v>
      </c>
      <c r="H36" s="54">
        <f>(BAWANA!U33+BAWANA!V33)/4000</f>
        <v>0</v>
      </c>
      <c r="I36" s="54"/>
      <c r="J36" s="54">
        <f t="shared" si="3"/>
        <v>2.0000000000000002E-5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0.19</v>
      </c>
      <c r="C37" s="54"/>
      <c r="D37" s="54">
        <f t="shared" si="0"/>
        <v>0.27</v>
      </c>
      <c r="E37" s="55"/>
      <c r="F37" s="43"/>
      <c r="G37" s="54">
        <f>(BAWANA!Q34+BAWANA!R34+BAWANA!S34+BAWANA!T34)/4000</f>
        <v>2.0000000000000002E-5</v>
      </c>
      <c r="H37" s="54">
        <f>(BAWANA!U34+BAWANA!V34)/4000</f>
        <v>0</v>
      </c>
      <c r="I37" s="54"/>
      <c r="J37" s="54">
        <f t="shared" si="3"/>
        <v>2.0000000000000002E-5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0.19</v>
      </c>
      <c r="C38" s="54"/>
      <c r="D38" s="54">
        <f t="shared" si="0"/>
        <v>0.27</v>
      </c>
      <c r="E38" s="55"/>
      <c r="F38" s="43"/>
      <c r="G38" s="54">
        <f>(BAWANA!Q35+BAWANA!R35+BAWANA!S35+BAWANA!T35)/4000</f>
        <v>2.0000000000000002E-5</v>
      </c>
      <c r="H38" s="54">
        <f>(BAWANA!U35+BAWANA!V35)/4000</f>
        <v>0</v>
      </c>
      <c r="I38" s="54"/>
      <c r="J38" s="54">
        <f t="shared" si="3"/>
        <v>2.0000000000000002E-5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0.19</v>
      </c>
      <c r="C39" s="54"/>
      <c r="D39" s="54">
        <f t="shared" si="0"/>
        <v>0.27</v>
      </c>
      <c r="E39" s="55"/>
      <c r="F39" s="43"/>
      <c r="G39" s="54">
        <f>(BAWANA!Q36+BAWANA!R36+BAWANA!S36+BAWANA!T36)/4000</f>
        <v>2.0000000000000002E-5</v>
      </c>
      <c r="H39" s="54">
        <f>(BAWANA!U36+BAWANA!V36)/4000</f>
        <v>0</v>
      </c>
      <c r="I39" s="54"/>
      <c r="J39" s="54">
        <f t="shared" si="3"/>
        <v>2.0000000000000002E-5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0.19</v>
      </c>
      <c r="C40" s="54"/>
      <c r="D40" s="54">
        <f t="shared" si="0"/>
        <v>0.27</v>
      </c>
      <c r="E40" s="55"/>
      <c r="F40" s="43"/>
      <c r="G40" s="54">
        <f>(BAWANA!Q37+BAWANA!R37+BAWANA!S37+BAWANA!T37)/4000</f>
        <v>2.0000000000000002E-5</v>
      </c>
      <c r="H40" s="54">
        <f>(BAWANA!U37+BAWANA!V37)/4000</f>
        <v>0</v>
      </c>
      <c r="I40" s="54"/>
      <c r="J40" s="54">
        <f t="shared" si="3"/>
        <v>2.0000000000000002E-5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0.19</v>
      </c>
      <c r="C41" s="54"/>
      <c r="D41" s="54">
        <f t="shared" si="0"/>
        <v>0.27</v>
      </c>
      <c r="E41" s="55"/>
      <c r="F41" s="43"/>
      <c r="G41" s="54">
        <f>(BAWANA!Q38+BAWANA!R38+BAWANA!S38+BAWANA!T38)/4000</f>
        <v>2.0000000000000002E-5</v>
      </c>
      <c r="H41" s="54">
        <f>(BAWANA!U38+BAWANA!V38)/4000</f>
        <v>0</v>
      </c>
      <c r="I41" s="54"/>
      <c r="J41" s="54">
        <f t="shared" si="3"/>
        <v>2.0000000000000002E-5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0.19</v>
      </c>
      <c r="C42" s="54"/>
      <c r="D42" s="54">
        <f t="shared" si="0"/>
        <v>0.27</v>
      </c>
      <c r="E42" s="55"/>
      <c r="F42" s="43"/>
      <c r="G42" s="54">
        <f>(BAWANA!Q39+BAWANA!R39+BAWANA!S39+BAWANA!T39)/4000</f>
        <v>2.0000000000000002E-5</v>
      </c>
      <c r="H42" s="54">
        <f>(BAWANA!U39+BAWANA!V39)/4000</f>
        <v>0</v>
      </c>
      <c r="I42" s="54"/>
      <c r="J42" s="54">
        <f t="shared" si="3"/>
        <v>2.0000000000000002E-5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0.19</v>
      </c>
      <c r="C43" s="54"/>
      <c r="D43" s="54">
        <f t="shared" si="0"/>
        <v>0.27</v>
      </c>
      <c r="E43" s="55"/>
      <c r="F43" s="43"/>
      <c r="G43" s="54">
        <f>(BAWANA!Q40+BAWANA!R40+BAWANA!S40+BAWANA!T40)/4000</f>
        <v>2.0000000000000002E-5</v>
      </c>
      <c r="H43" s="54">
        <f>(BAWANA!U40+BAWANA!V40)/4000</f>
        <v>0</v>
      </c>
      <c r="I43" s="54"/>
      <c r="J43" s="54">
        <f t="shared" si="3"/>
        <v>2.0000000000000002E-5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0.19</v>
      </c>
      <c r="C44" s="54"/>
      <c r="D44" s="54">
        <f t="shared" si="0"/>
        <v>0.27</v>
      </c>
      <c r="E44" s="55"/>
      <c r="F44" s="43"/>
      <c r="G44" s="54">
        <f>(BAWANA!Q41+BAWANA!R41+BAWANA!S41+BAWANA!T41)/4000</f>
        <v>2.0000000000000002E-5</v>
      </c>
      <c r="H44" s="54">
        <f>(BAWANA!U41+BAWANA!V41)/4000</f>
        <v>0</v>
      </c>
      <c r="I44" s="54"/>
      <c r="J44" s="54">
        <f t="shared" si="3"/>
        <v>2.0000000000000002E-5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0.19</v>
      </c>
      <c r="C45" s="54"/>
      <c r="D45" s="54">
        <f t="shared" si="0"/>
        <v>0.27</v>
      </c>
      <c r="E45" s="55"/>
      <c r="F45" s="43"/>
      <c r="G45" s="54">
        <f>(BAWANA!Q42+BAWANA!R42+BAWANA!S42+BAWANA!T42)/4000</f>
        <v>2.0000000000000002E-5</v>
      </c>
      <c r="H45" s="54">
        <f>(BAWANA!U42+BAWANA!V42)/4000</f>
        <v>0</v>
      </c>
      <c r="I45" s="54"/>
      <c r="J45" s="54">
        <f t="shared" si="3"/>
        <v>2.0000000000000002E-5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0.19</v>
      </c>
      <c r="C46" s="54"/>
      <c r="D46" s="54">
        <f t="shared" si="0"/>
        <v>0.27</v>
      </c>
      <c r="E46" s="55"/>
      <c r="F46" s="43"/>
      <c r="G46" s="54">
        <f>(BAWANA!Q43+BAWANA!R43+BAWANA!S43+BAWANA!T43)/4000</f>
        <v>2.0000000000000002E-5</v>
      </c>
      <c r="H46" s="54">
        <f>(BAWANA!U43+BAWANA!V43)/4000</f>
        <v>0</v>
      </c>
      <c r="I46" s="54"/>
      <c r="J46" s="54">
        <f t="shared" si="3"/>
        <v>2.0000000000000002E-5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0.19</v>
      </c>
      <c r="C47" s="54"/>
      <c r="D47" s="54">
        <f t="shared" si="0"/>
        <v>0.27</v>
      </c>
      <c r="E47" s="55"/>
      <c r="F47" s="43"/>
      <c r="G47" s="54">
        <f>(BAWANA!Q44+BAWANA!R44+BAWANA!S44+BAWANA!T44)/4000</f>
        <v>2.0000000000000002E-5</v>
      </c>
      <c r="H47" s="54">
        <f>(BAWANA!U44+BAWANA!V44)/4000</f>
        <v>0</v>
      </c>
      <c r="I47" s="54"/>
      <c r="J47" s="54">
        <f t="shared" si="3"/>
        <v>2.0000000000000002E-5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0.19</v>
      </c>
      <c r="C48" s="54"/>
      <c r="D48" s="54">
        <f t="shared" si="0"/>
        <v>0.27</v>
      </c>
      <c r="E48" s="55"/>
      <c r="F48" s="43"/>
      <c r="G48" s="54">
        <f>(BAWANA!Q45+BAWANA!R45+BAWANA!S45+BAWANA!T45)/4000</f>
        <v>2.0000000000000002E-5</v>
      </c>
      <c r="H48" s="54">
        <f>(BAWANA!U45+BAWANA!V45)/4000</f>
        <v>0</v>
      </c>
      <c r="I48" s="54"/>
      <c r="J48" s="54">
        <f t="shared" si="3"/>
        <v>2.0000000000000002E-5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0.19</v>
      </c>
      <c r="C49" s="54"/>
      <c r="D49" s="54">
        <f t="shared" si="0"/>
        <v>0.27</v>
      </c>
      <c r="E49" s="55"/>
      <c r="F49" s="43"/>
      <c r="G49" s="54">
        <f>(BAWANA!Q46+BAWANA!R46+BAWANA!S46+BAWANA!T46)/4000</f>
        <v>2.0000000000000002E-5</v>
      </c>
      <c r="H49" s="54">
        <f>(BAWANA!U46+BAWANA!V46)/4000</f>
        <v>0</v>
      </c>
      <c r="I49" s="54"/>
      <c r="J49" s="54">
        <f t="shared" si="3"/>
        <v>2.0000000000000002E-5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0.19</v>
      </c>
      <c r="C50" s="54"/>
      <c r="D50" s="54">
        <f t="shared" si="0"/>
        <v>0.27</v>
      </c>
      <c r="E50" s="55"/>
      <c r="F50" s="43"/>
      <c r="G50" s="54">
        <f>(BAWANA!Q47+BAWANA!R47+BAWANA!S47+BAWANA!T47)/4000</f>
        <v>2.0000000000000002E-5</v>
      </c>
      <c r="H50" s="54">
        <f>(BAWANA!U47+BAWANA!V47)/4000</f>
        <v>0</v>
      </c>
      <c r="I50" s="54"/>
      <c r="J50" s="54">
        <f t="shared" si="3"/>
        <v>2.0000000000000002E-5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0.19</v>
      </c>
      <c r="C51" s="54"/>
      <c r="D51" s="54">
        <f t="shared" si="0"/>
        <v>0.27</v>
      </c>
      <c r="E51" s="55"/>
      <c r="F51" s="43"/>
      <c r="G51" s="54">
        <f>(BAWANA!Q48+BAWANA!R48+BAWANA!S48+BAWANA!T48)/4000</f>
        <v>2.0000000000000002E-5</v>
      </c>
      <c r="H51" s="54">
        <f>(BAWANA!U48+BAWANA!V48)/4000</f>
        <v>0</v>
      </c>
      <c r="I51" s="54"/>
      <c r="J51" s="54">
        <f t="shared" si="3"/>
        <v>2.0000000000000002E-5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0.19</v>
      </c>
      <c r="C52" s="54"/>
      <c r="D52" s="54">
        <f t="shared" si="0"/>
        <v>0.27</v>
      </c>
      <c r="E52" s="55"/>
      <c r="F52" s="43"/>
      <c r="G52" s="54">
        <f>(BAWANA!Q49+BAWANA!R49+BAWANA!S49+BAWANA!T49)/4000</f>
        <v>2.0000000000000002E-5</v>
      </c>
      <c r="H52" s="54">
        <f>(BAWANA!U49+BAWANA!V49)/4000</f>
        <v>0</v>
      </c>
      <c r="I52" s="54"/>
      <c r="J52" s="54">
        <f t="shared" si="3"/>
        <v>2.0000000000000002E-5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0.19</v>
      </c>
      <c r="C53" s="54"/>
      <c r="D53" s="54">
        <f t="shared" si="0"/>
        <v>0.27</v>
      </c>
      <c r="E53" s="55"/>
      <c r="F53" s="43"/>
      <c r="G53" s="54">
        <f>(BAWANA!Q50+BAWANA!R50+BAWANA!S50+BAWANA!T50)/4000</f>
        <v>2.0000000000000002E-5</v>
      </c>
      <c r="H53" s="54">
        <f>(BAWANA!U50+BAWANA!V50)/4000</f>
        <v>0</v>
      </c>
      <c r="I53" s="54"/>
      <c r="J53" s="54">
        <f t="shared" si="3"/>
        <v>2.0000000000000002E-5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0.19</v>
      </c>
      <c r="C54" s="54"/>
      <c r="D54" s="54">
        <f t="shared" si="0"/>
        <v>0.27</v>
      </c>
      <c r="E54" s="55"/>
      <c r="F54" s="43"/>
      <c r="G54" s="54">
        <f>(BAWANA!Q51+BAWANA!R51+BAWANA!S51+BAWANA!T51)/4000</f>
        <v>2.0000000000000002E-5</v>
      </c>
      <c r="H54" s="54">
        <f>(BAWANA!U51+BAWANA!V51)/4000</f>
        <v>0</v>
      </c>
      <c r="I54" s="54"/>
      <c r="J54" s="54">
        <f t="shared" si="3"/>
        <v>2.0000000000000002E-5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0.19</v>
      </c>
      <c r="C55" s="54"/>
      <c r="D55" s="54">
        <f t="shared" si="0"/>
        <v>0.27</v>
      </c>
      <c r="E55" s="55"/>
      <c r="F55" s="43"/>
      <c r="G55" s="54">
        <f>(BAWANA!Q52+BAWANA!R52+BAWANA!S52+BAWANA!T52)/4000</f>
        <v>2.0000000000000002E-5</v>
      </c>
      <c r="H55" s="54">
        <f>(BAWANA!U52+BAWANA!V52)/4000</f>
        <v>0</v>
      </c>
      <c r="I55" s="54"/>
      <c r="J55" s="54">
        <f t="shared" si="3"/>
        <v>2.0000000000000002E-5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0.19</v>
      </c>
      <c r="C56" s="54"/>
      <c r="D56" s="54">
        <f t="shared" si="0"/>
        <v>0.27</v>
      </c>
      <c r="E56" s="55"/>
      <c r="F56" s="43"/>
      <c r="G56" s="54">
        <f>(BAWANA!Q53+BAWANA!R53+BAWANA!S53+BAWANA!T53)/4000</f>
        <v>2.0000000000000002E-5</v>
      </c>
      <c r="H56" s="54">
        <f>(BAWANA!U53+BAWANA!V53)/4000</f>
        <v>0</v>
      </c>
      <c r="I56" s="54"/>
      <c r="J56" s="54">
        <f t="shared" si="3"/>
        <v>2.0000000000000002E-5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0.19</v>
      </c>
      <c r="C57" s="54"/>
      <c r="D57" s="54">
        <f t="shared" si="0"/>
        <v>0.27</v>
      </c>
      <c r="E57" s="55"/>
      <c r="F57" s="43"/>
      <c r="G57" s="54">
        <f>(BAWANA!Q54+BAWANA!R54+BAWANA!S54+BAWANA!T54)/4000</f>
        <v>2.0000000000000002E-5</v>
      </c>
      <c r="H57" s="54">
        <f>(BAWANA!U54+BAWANA!V54)/4000</f>
        <v>0</v>
      </c>
      <c r="I57" s="54"/>
      <c r="J57" s="54">
        <f t="shared" si="3"/>
        <v>2.0000000000000002E-5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0.19</v>
      </c>
      <c r="C58" s="54"/>
      <c r="D58" s="54">
        <f t="shared" si="0"/>
        <v>0.27</v>
      </c>
      <c r="E58" s="55"/>
      <c r="F58" s="43"/>
      <c r="G58" s="54">
        <f>(BAWANA!Q55+BAWANA!R55+BAWANA!S55+BAWANA!T55)/4000</f>
        <v>2.0000000000000002E-5</v>
      </c>
      <c r="H58" s="54">
        <f>(BAWANA!U55+BAWANA!V55)/4000</f>
        <v>0</v>
      </c>
      <c r="I58" s="54"/>
      <c r="J58" s="54">
        <f t="shared" si="3"/>
        <v>2.0000000000000002E-5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0.19</v>
      </c>
      <c r="C59" s="54"/>
      <c r="D59" s="54">
        <f t="shared" si="0"/>
        <v>0.27</v>
      </c>
      <c r="E59" s="55"/>
      <c r="F59" s="43"/>
      <c r="G59" s="54">
        <f>(BAWANA!Q56+BAWANA!R56+BAWANA!S56+BAWANA!T56)/4000</f>
        <v>2.0000000000000002E-5</v>
      </c>
      <c r="H59" s="54">
        <f>(BAWANA!U56+BAWANA!V56)/4000</f>
        <v>0</v>
      </c>
      <c r="I59" s="54"/>
      <c r="J59" s="54">
        <f t="shared" si="3"/>
        <v>2.0000000000000002E-5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0.19</v>
      </c>
      <c r="C60" s="54"/>
      <c r="D60" s="54">
        <f t="shared" si="0"/>
        <v>0.27</v>
      </c>
      <c r="E60" s="55"/>
      <c r="F60" s="43"/>
      <c r="G60" s="54">
        <f>(BAWANA!Q57+BAWANA!R57+BAWANA!S57+BAWANA!T57)/4000</f>
        <v>2.0000000000000002E-5</v>
      </c>
      <c r="H60" s="54">
        <f>(BAWANA!U57+BAWANA!V57)/4000</f>
        <v>0</v>
      </c>
      <c r="I60" s="54"/>
      <c r="J60" s="54">
        <f t="shared" si="3"/>
        <v>2.0000000000000002E-5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0.19</v>
      </c>
      <c r="C61" s="54"/>
      <c r="D61" s="54">
        <f t="shared" si="0"/>
        <v>0.27</v>
      </c>
      <c r="E61" s="55"/>
      <c r="F61" s="43"/>
      <c r="G61" s="54">
        <f>(BAWANA!Q58+BAWANA!R58+BAWANA!S58+BAWANA!T58)/4000</f>
        <v>2.0000000000000002E-5</v>
      </c>
      <c r="H61" s="54">
        <f>(BAWANA!U58+BAWANA!V58)/4000</f>
        <v>0</v>
      </c>
      <c r="I61" s="54"/>
      <c r="J61" s="54">
        <f t="shared" si="3"/>
        <v>2.0000000000000002E-5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0.19</v>
      </c>
      <c r="C62" s="54"/>
      <c r="D62" s="54">
        <f t="shared" si="0"/>
        <v>0.27</v>
      </c>
      <c r="E62" s="55"/>
      <c r="F62" s="43"/>
      <c r="G62" s="54">
        <f>(BAWANA!Q59+BAWANA!R59+BAWANA!S59+BAWANA!T59)/4000</f>
        <v>2.0000000000000002E-5</v>
      </c>
      <c r="H62" s="54">
        <f>(BAWANA!U59+BAWANA!V59)/4000</f>
        <v>0</v>
      </c>
      <c r="I62" s="54"/>
      <c r="J62" s="54">
        <f t="shared" si="3"/>
        <v>2.0000000000000002E-5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0.19</v>
      </c>
      <c r="C63" s="54"/>
      <c r="D63" s="54">
        <f t="shared" si="0"/>
        <v>0.27</v>
      </c>
      <c r="E63" s="55"/>
      <c r="F63" s="43"/>
      <c r="G63" s="54">
        <f>(BAWANA!Q60+BAWANA!R60+BAWANA!S60+BAWANA!T60)/4000</f>
        <v>2.0000000000000002E-5</v>
      </c>
      <c r="H63" s="54">
        <f>(BAWANA!U60+BAWANA!V60)/4000</f>
        <v>0</v>
      </c>
      <c r="I63" s="54"/>
      <c r="J63" s="54">
        <f t="shared" si="3"/>
        <v>2.0000000000000002E-5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0.19</v>
      </c>
      <c r="C64" s="54"/>
      <c r="D64" s="54">
        <f t="shared" si="0"/>
        <v>0.27</v>
      </c>
      <c r="E64" s="55"/>
      <c r="F64" s="43"/>
      <c r="G64" s="54">
        <f>(BAWANA!Q61+BAWANA!R61+BAWANA!S61+BAWANA!T61)/4000</f>
        <v>2.0000000000000002E-5</v>
      </c>
      <c r="H64" s="54">
        <f>(BAWANA!U61+BAWANA!V61)/4000</f>
        <v>0</v>
      </c>
      <c r="I64" s="54"/>
      <c r="J64" s="54">
        <f t="shared" si="3"/>
        <v>2.0000000000000002E-5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0.19</v>
      </c>
      <c r="C65" s="54"/>
      <c r="D65" s="54">
        <f t="shared" si="0"/>
        <v>0.27</v>
      </c>
      <c r="E65" s="55"/>
      <c r="F65" s="43"/>
      <c r="G65" s="54">
        <f>(BAWANA!Q62+BAWANA!R62+BAWANA!S62+BAWANA!T62)/4000</f>
        <v>2.0000000000000002E-5</v>
      </c>
      <c r="H65" s="54">
        <f>(BAWANA!U62+BAWANA!V62)/4000</f>
        <v>0</v>
      </c>
      <c r="I65" s="54"/>
      <c r="J65" s="54">
        <f t="shared" si="3"/>
        <v>2.0000000000000002E-5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0.19</v>
      </c>
      <c r="C66" s="54"/>
      <c r="D66" s="54">
        <f t="shared" si="0"/>
        <v>0.27</v>
      </c>
      <c r="E66" s="55"/>
      <c r="F66" s="43"/>
      <c r="G66" s="54">
        <f>(BAWANA!Q63+BAWANA!R63+BAWANA!S63+BAWANA!T63)/4000</f>
        <v>2.0000000000000002E-5</v>
      </c>
      <c r="H66" s="54">
        <f>(BAWANA!U63+BAWANA!V63)/4000</f>
        <v>0</v>
      </c>
      <c r="I66" s="54"/>
      <c r="J66" s="54">
        <f t="shared" si="3"/>
        <v>2.0000000000000002E-5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0.19</v>
      </c>
      <c r="C67" s="54"/>
      <c r="D67" s="54">
        <f t="shared" si="0"/>
        <v>0.27</v>
      </c>
      <c r="E67" s="55"/>
      <c r="F67" s="43"/>
      <c r="G67" s="54">
        <f>(BAWANA!Q64+BAWANA!R64+BAWANA!S64+BAWANA!T64)/4000</f>
        <v>2.0000000000000002E-5</v>
      </c>
      <c r="H67" s="54">
        <f>(BAWANA!U64+BAWANA!V64)/4000</f>
        <v>0</v>
      </c>
      <c r="I67" s="54"/>
      <c r="J67" s="54">
        <f t="shared" si="3"/>
        <v>2.0000000000000002E-5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0.19</v>
      </c>
      <c r="C68" s="54"/>
      <c r="D68" s="54">
        <f t="shared" si="0"/>
        <v>0.27</v>
      </c>
      <c r="E68" s="55"/>
      <c r="F68" s="43"/>
      <c r="G68" s="54">
        <f>(BAWANA!Q65+BAWANA!R65+BAWANA!S65+BAWANA!T65)/4000</f>
        <v>2.0000000000000002E-5</v>
      </c>
      <c r="H68" s="54">
        <f>(BAWANA!U65+BAWANA!V65)/4000</f>
        <v>0</v>
      </c>
      <c r="I68" s="54"/>
      <c r="J68" s="54">
        <f t="shared" si="3"/>
        <v>2.0000000000000002E-5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0.19</v>
      </c>
      <c r="C69" s="54"/>
      <c r="D69" s="54">
        <f t="shared" si="0"/>
        <v>0.27</v>
      </c>
      <c r="E69" s="55"/>
      <c r="F69" s="43"/>
      <c r="G69" s="54">
        <f>(BAWANA!Q66+BAWANA!R66+BAWANA!S66+BAWANA!T66)/4000</f>
        <v>2.0000000000000002E-5</v>
      </c>
      <c r="H69" s="54">
        <f>(BAWANA!U66+BAWANA!V66)/4000</f>
        <v>0</v>
      </c>
      <c r="I69" s="54"/>
      <c r="J69" s="54">
        <f t="shared" si="3"/>
        <v>2.0000000000000002E-5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0.19</v>
      </c>
      <c r="C70" s="54"/>
      <c r="D70" s="54">
        <f t="shared" ref="D70:D101" si="8">A70+B70+C70</f>
        <v>0.27</v>
      </c>
      <c r="E70" s="55"/>
      <c r="F70" s="43"/>
      <c r="G70" s="54">
        <f>(BAWANA!Q67+BAWANA!R67+BAWANA!S67+BAWANA!T67)/4000</f>
        <v>2.0000000000000002E-5</v>
      </c>
      <c r="H70" s="54">
        <f>(BAWANA!U67+BAWANA!V67)/4000</f>
        <v>0</v>
      </c>
      <c r="I70" s="54"/>
      <c r="J70" s="54">
        <f t="shared" si="3"/>
        <v>2.0000000000000002E-5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0.19</v>
      </c>
      <c r="C71" s="54"/>
      <c r="D71" s="54">
        <f t="shared" si="8"/>
        <v>0.27</v>
      </c>
      <c r="E71" s="55"/>
      <c r="F71" s="43"/>
      <c r="G71" s="54">
        <f>(BAWANA!Q68+BAWANA!R68+BAWANA!S68+BAWANA!T68)/4000</f>
        <v>2.0000000000000002E-5</v>
      </c>
      <c r="H71" s="54">
        <f>(BAWANA!U68+BAWANA!V68)/4000</f>
        <v>0</v>
      </c>
      <c r="I71" s="54"/>
      <c r="J71" s="54">
        <f t="shared" ref="J71:J101" si="9">G71+H71+I71</f>
        <v>2.0000000000000002E-5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0.19</v>
      </c>
      <c r="C72" s="54"/>
      <c r="D72" s="54">
        <f t="shared" si="8"/>
        <v>0.27</v>
      </c>
      <c r="E72" s="55"/>
      <c r="F72" s="43"/>
      <c r="G72" s="54">
        <f>(BAWANA!Q69+BAWANA!R69+BAWANA!S69+BAWANA!T69)/4000</f>
        <v>2.0000000000000002E-5</v>
      </c>
      <c r="H72" s="54">
        <f>(BAWANA!U69+BAWANA!V69)/4000</f>
        <v>0</v>
      </c>
      <c r="I72" s="54"/>
      <c r="J72" s="54">
        <f t="shared" si="9"/>
        <v>2.0000000000000002E-5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0.19</v>
      </c>
      <c r="C73" s="54"/>
      <c r="D73" s="54">
        <f t="shared" si="8"/>
        <v>0.27</v>
      </c>
      <c r="E73" s="55"/>
      <c r="F73" s="43"/>
      <c r="G73" s="54">
        <f>(BAWANA!Q70+BAWANA!R70+BAWANA!S70+BAWANA!T70)/4000</f>
        <v>2.0000000000000002E-5</v>
      </c>
      <c r="H73" s="54">
        <f>(BAWANA!U70+BAWANA!V70)/4000</f>
        <v>0</v>
      </c>
      <c r="I73" s="54"/>
      <c r="J73" s="54">
        <f t="shared" si="9"/>
        <v>2.0000000000000002E-5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0.19</v>
      </c>
      <c r="C74" s="54"/>
      <c r="D74" s="54">
        <f t="shared" si="8"/>
        <v>0.27</v>
      </c>
      <c r="E74" s="55"/>
      <c r="F74" s="43"/>
      <c r="G74" s="54">
        <f>(BAWANA!Q71+BAWANA!R71+BAWANA!S71+BAWANA!T71)/4000</f>
        <v>2.0000000000000002E-5</v>
      </c>
      <c r="H74" s="54">
        <f>(BAWANA!U71+BAWANA!V71)/4000</f>
        <v>0</v>
      </c>
      <c r="I74" s="54"/>
      <c r="J74" s="54">
        <f t="shared" si="9"/>
        <v>2.0000000000000002E-5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0.19</v>
      </c>
      <c r="C75" s="54"/>
      <c r="D75" s="54">
        <f t="shared" si="8"/>
        <v>0.27</v>
      </c>
      <c r="E75" s="55"/>
      <c r="F75" s="43"/>
      <c r="G75" s="54">
        <f>(BAWANA!Q72+BAWANA!R72+BAWANA!S72+BAWANA!T72)/4000</f>
        <v>2.0000000000000002E-5</v>
      </c>
      <c r="H75" s="54">
        <f>(BAWANA!U72+BAWANA!V72)/4000</f>
        <v>0</v>
      </c>
      <c r="I75" s="54"/>
      <c r="J75" s="54">
        <f t="shared" si="9"/>
        <v>2.0000000000000002E-5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0.19</v>
      </c>
      <c r="C76" s="54"/>
      <c r="D76" s="54">
        <f t="shared" si="8"/>
        <v>0.27</v>
      </c>
      <c r="E76" s="55"/>
      <c r="F76" s="43"/>
      <c r="G76" s="54">
        <f>(BAWANA!Q73+BAWANA!R73+BAWANA!S73+BAWANA!T73)/4000</f>
        <v>2.0000000000000002E-5</v>
      </c>
      <c r="H76" s="54">
        <f>(BAWANA!U73+BAWANA!V73)/4000</f>
        <v>0</v>
      </c>
      <c r="I76" s="54"/>
      <c r="J76" s="54">
        <f t="shared" si="9"/>
        <v>2.0000000000000002E-5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0.19</v>
      </c>
      <c r="C77" s="54"/>
      <c r="D77" s="54">
        <f t="shared" si="8"/>
        <v>0.27</v>
      </c>
      <c r="E77" s="55"/>
      <c r="F77" s="43"/>
      <c r="G77" s="54">
        <f>(BAWANA!Q74+BAWANA!R74+BAWANA!S74+BAWANA!T74)/4000</f>
        <v>2.0000000000000002E-5</v>
      </c>
      <c r="H77" s="54">
        <f>(BAWANA!U74+BAWANA!V74)/4000</f>
        <v>0</v>
      </c>
      <c r="I77" s="54"/>
      <c r="J77" s="54">
        <f t="shared" si="9"/>
        <v>2.0000000000000002E-5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0.19</v>
      </c>
      <c r="C78" s="54"/>
      <c r="D78" s="54">
        <f t="shared" si="8"/>
        <v>0.27</v>
      </c>
      <c r="E78" s="55"/>
      <c r="F78" s="43"/>
      <c r="G78" s="54">
        <f>(BAWANA!Q75+BAWANA!R75+BAWANA!S75+BAWANA!T75)/4000</f>
        <v>2.0000000000000002E-5</v>
      </c>
      <c r="H78" s="54">
        <f>(BAWANA!U75+BAWANA!V75)/4000</f>
        <v>0</v>
      </c>
      <c r="I78" s="54"/>
      <c r="J78" s="54">
        <f t="shared" si="9"/>
        <v>2.0000000000000002E-5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0.19</v>
      </c>
      <c r="C79" s="54"/>
      <c r="D79" s="54">
        <f t="shared" si="8"/>
        <v>0.27</v>
      </c>
      <c r="E79" s="55"/>
      <c r="F79" s="43"/>
      <c r="G79" s="54">
        <f>(BAWANA!Q76+BAWANA!R76+BAWANA!S76+BAWANA!T76)/4000</f>
        <v>2.0000000000000002E-5</v>
      </c>
      <c r="H79" s="54">
        <f>(BAWANA!U76+BAWANA!V76)/4000</f>
        <v>0</v>
      </c>
      <c r="I79" s="54"/>
      <c r="J79" s="54">
        <f t="shared" si="9"/>
        <v>2.0000000000000002E-5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0.19</v>
      </c>
      <c r="C80" s="54"/>
      <c r="D80" s="54">
        <f t="shared" si="8"/>
        <v>0.27</v>
      </c>
      <c r="E80" s="55"/>
      <c r="F80" s="43"/>
      <c r="G80" s="54">
        <f>(BAWANA!Q77+BAWANA!R77+BAWANA!S77+BAWANA!T77)/4000</f>
        <v>2.0000000000000002E-5</v>
      </c>
      <c r="H80" s="54">
        <f>(BAWANA!U77+BAWANA!V77)/4000</f>
        <v>0</v>
      </c>
      <c r="I80" s="54"/>
      <c r="J80" s="54">
        <f t="shared" si="9"/>
        <v>2.0000000000000002E-5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0.19</v>
      </c>
      <c r="C81" s="54"/>
      <c r="D81" s="54">
        <f t="shared" si="8"/>
        <v>0.27</v>
      </c>
      <c r="E81" s="55"/>
      <c r="F81" s="43"/>
      <c r="G81" s="54">
        <f>(BAWANA!Q78+BAWANA!R78+BAWANA!S78+BAWANA!T78)/4000</f>
        <v>2.0000000000000002E-5</v>
      </c>
      <c r="H81" s="54">
        <f>(BAWANA!U78+BAWANA!V78)/4000</f>
        <v>0</v>
      </c>
      <c r="I81" s="54"/>
      <c r="J81" s="54">
        <f t="shared" si="9"/>
        <v>2.0000000000000002E-5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0.19</v>
      </c>
      <c r="C82" s="54"/>
      <c r="D82" s="54">
        <f t="shared" si="8"/>
        <v>0.27</v>
      </c>
      <c r="E82" s="55"/>
      <c r="F82" s="43"/>
      <c r="G82" s="54">
        <f>(BAWANA!Q79+BAWANA!R79+BAWANA!S79+BAWANA!T79)/4000</f>
        <v>2.0000000000000002E-5</v>
      </c>
      <c r="H82" s="54">
        <f>(BAWANA!U79+BAWANA!V79)/4000</f>
        <v>0</v>
      </c>
      <c r="I82" s="54"/>
      <c r="J82" s="54">
        <f t="shared" si="9"/>
        <v>2.0000000000000002E-5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0.19</v>
      </c>
      <c r="C83" s="54"/>
      <c r="D83" s="54">
        <f t="shared" si="8"/>
        <v>0.27</v>
      </c>
      <c r="E83" s="55"/>
      <c r="F83" s="43"/>
      <c r="G83" s="54">
        <f>(BAWANA!Q80+BAWANA!R80+BAWANA!S80+BAWANA!T80)/4000</f>
        <v>2.0000000000000002E-5</v>
      </c>
      <c r="H83" s="54">
        <f>(BAWANA!U80+BAWANA!V80)/4000</f>
        <v>0</v>
      </c>
      <c r="I83" s="54"/>
      <c r="J83" s="54">
        <f t="shared" si="9"/>
        <v>2.0000000000000002E-5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0.19</v>
      </c>
      <c r="C84" s="54"/>
      <c r="D84" s="54">
        <f t="shared" si="8"/>
        <v>0.27</v>
      </c>
      <c r="E84" s="55"/>
      <c r="F84" s="43"/>
      <c r="G84" s="54">
        <f>(BAWANA!Q81+BAWANA!R81+BAWANA!S81+BAWANA!T81)/4000</f>
        <v>2.0000000000000002E-5</v>
      </c>
      <c r="H84" s="54">
        <f>(BAWANA!U81+BAWANA!V81)/4000</f>
        <v>0</v>
      </c>
      <c r="I84" s="54"/>
      <c r="J84" s="54">
        <f t="shared" si="9"/>
        <v>2.0000000000000002E-5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0.19</v>
      </c>
      <c r="C85" s="54"/>
      <c r="D85" s="54">
        <f t="shared" si="8"/>
        <v>0.27</v>
      </c>
      <c r="E85" s="55"/>
      <c r="F85" s="43"/>
      <c r="G85" s="54">
        <f>(BAWANA!Q82+BAWANA!R82+BAWANA!S82+BAWANA!T82)/4000</f>
        <v>2.0000000000000002E-5</v>
      </c>
      <c r="H85" s="54">
        <f>(BAWANA!U82+BAWANA!V82)/4000</f>
        <v>0</v>
      </c>
      <c r="I85" s="54"/>
      <c r="J85" s="54">
        <f t="shared" si="9"/>
        <v>2.0000000000000002E-5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0.19</v>
      </c>
      <c r="C86" s="54"/>
      <c r="D86" s="54">
        <f t="shared" si="8"/>
        <v>0.27</v>
      </c>
      <c r="E86" s="55"/>
      <c r="F86" s="43"/>
      <c r="G86" s="54">
        <f>(BAWANA!Q83+BAWANA!R83+BAWANA!S83+BAWANA!T83)/4000</f>
        <v>2.0000000000000002E-5</v>
      </c>
      <c r="H86" s="54">
        <f>(BAWANA!U83+BAWANA!V83)/4000</f>
        <v>0</v>
      </c>
      <c r="I86" s="54"/>
      <c r="J86" s="54">
        <f t="shared" si="9"/>
        <v>2.0000000000000002E-5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0.19</v>
      </c>
      <c r="C87" s="54"/>
      <c r="D87" s="54">
        <f t="shared" si="8"/>
        <v>0.27</v>
      </c>
      <c r="E87" s="55"/>
      <c r="F87" s="43"/>
      <c r="G87" s="54">
        <f>(BAWANA!Q84+BAWANA!R84+BAWANA!S84+BAWANA!T84)/4000</f>
        <v>2.0000000000000002E-5</v>
      </c>
      <c r="H87" s="54">
        <f>(BAWANA!U84+BAWANA!V84)/4000</f>
        <v>0</v>
      </c>
      <c r="I87" s="54"/>
      <c r="J87" s="54">
        <f t="shared" si="9"/>
        <v>2.0000000000000002E-5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0.19</v>
      </c>
      <c r="C88" s="54"/>
      <c r="D88" s="54">
        <f t="shared" si="8"/>
        <v>0.27</v>
      </c>
      <c r="E88" s="55"/>
      <c r="F88" s="43"/>
      <c r="G88" s="54">
        <f>(BAWANA!Q85+BAWANA!R85+BAWANA!S85+BAWANA!T85)/4000</f>
        <v>2.0000000000000002E-5</v>
      </c>
      <c r="H88" s="54">
        <f>(BAWANA!U85+BAWANA!V85)/4000</f>
        <v>0</v>
      </c>
      <c r="I88" s="54"/>
      <c r="J88" s="54">
        <f t="shared" si="9"/>
        <v>2.0000000000000002E-5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0.19</v>
      </c>
      <c r="C89" s="54"/>
      <c r="D89" s="54">
        <f t="shared" si="8"/>
        <v>0.27</v>
      </c>
      <c r="E89" s="55"/>
      <c r="F89" s="43"/>
      <c r="G89" s="54">
        <f>(BAWANA!Q86+BAWANA!R86+BAWANA!S86+BAWANA!T86)/4000</f>
        <v>2.0000000000000002E-5</v>
      </c>
      <c r="H89" s="54">
        <f>(BAWANA!U86+BAWANA!V86)/4000</f>
        <v>0</v>
      </c>
      <c r="I89" s="54"/>
      <c r="J89" s="54">
        <f t="shared" si="9"/>
        <v>2.0000000000000002E-5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0.19</v>
      </c>
      <c r="C90" s="54"/>
      <c r="D90" s="54">
        <f t="shared" si="8"/>
        <v>0.27</v>
      </c>
      <c r="E90" s="55"/>
      <c r="F90" s="43"/>
      <c r="G90" s="54">
        <f>(BAWANA!Q87+BAWANA!R87+BAWANA!S87+BAWANA!T87)/4000</f>
        <v>2.0000000000000002E-5</v>
      </c>
      <c r="H90" s="54">
        <f>(BAWANA!U87+BAWANA!V87)/4000</f>
        <v>0</v>
      </c>
      <c r="I90" s="54"/>
      <c r="J90" s="54">
        <f t="shared" si="9"/>
        <v>2.0000000000000002E-5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0.19</v>
      </c>
      <c r="C91" s="54"/>
      <c r="D91" s="54">
        <f t="shared" si="8"/>
        <v>0.27</v>
      </c>
      <c r="E91" s="55"/>
      <c r="F91" s="43"/>
      <c r="G91" s="54">
        <f>(BAWANA!Q88+BAWANA!R88+BAWANA!S88+BAWANA!T88)/4000</f>
        <v>2.0000000000000002E-5</v>
      </c>
      <c r="H91" s="54">
        <f>(BAWANA!U88+BAWANA!V88)/4000</f>
        <v>0</v>
      </c>
      <c r="I91" s="54"/>
      <c r="J91" s="54">
        <f t="shared" si="9"/>
        <v>2.0000000000000002E-5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0.19</v>
      </c>
      <c r="C92" s="54"/>
      <c r="D92" s="54">
        <f t="shared" si="8"/>
        <v>0.27</v>
      </c>
      <c r="E92" s="55"/>
      <c r="F92" s="43"/>
      <c r="G92" s="54">
        <f>(BAWANA!Q89+BAWANA!R89+BAWANA!S89+BAWANA!T89)/4000</f>
        <v>2.0000000000000002E-5</v>
      </c>
      <c r="H92" s="54">
        <f>(BAWANA!U89+BAWANA!V89)/4000</f>
        <v>0</v>
      </c>
      <c r="I92" s="54"/>
      <c r="J92" s="54">
        <f t="shared" si="9"/>
        <v>2.0000000000000002E-5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0.19</v>
      </c>
      <c r="C93" s="54"/>
      <c r="D93" s="54">
        <f t="shared" si="8"/>
        <v>0.27</v>
      </c>
      <c r="E93" s="55"/>
      <c r="F93" s="43"/>
      <c r="G93" s="54">
        <f>(BAWANA!Q90+BAWANA!R90+BAWANA!S90+BAWANA!T90)/4000</f>
        <v>2.0000000000000002E-5</v>
      </c>
      <c r="H93" s="54">
        <f>(BAWANA!U90+BAWANA!V90)/4000</f>
        <v>0</v>
      </c>
      <c r="I93" s="54"/>
      <c r="J93" s="54">
        <f t="shared" si="9"/>
        <v>2.0000000000000002E-5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0.19</v>
      </c>
      <c r="C94" s="54"/>
      <c r="D94" s="54">
        <f t="shared" si="8"/>
        <v>0.27</v>
      </c>
      <c r="E94" s="55"/>
      <c r="F94" s="43"/>
      <c r="G94" s="54">
        <f>(BAWANA!Q91+BAWANA!R91+BAWANA!S91+BAWANA!T91)/4000</f>
        <v>2.0000000000000002E-5</v>
      </c>
      <c r="H94" s="54">
        <f>(BAWANA!U91+BAWANA!V91)/4000</f>
        <v>0</v>
      </c>
      <c r="I94" s="54"/>
      <c r="J94" s="54">
        <f t="shared" si="9"/>
        <v>2.0000000000000002E-5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0.19</v>
      </c>
      <c r="C95" s="54"/>
      <c r="D95" s="54">
        <f t="shared" si="8"/>
        <v>0.27</v>
      </c>
      <c r="E95" s="55"/>
      <c r="F95" s="43"/>
      <c r="G95" s="54">
        <f>(BAWANA!Q92+BAWANA!R92+BAWANA!S92+BAWANA!T92)/4000</f>
        <v>2.0000000000000002E-5</v>
      </c>
      <c r="H95" s="54">
        <f>(BAWANA!U92+BAWANA!V92)/4000</f>
        <v>0</v>
      </c>
      <c r="I95" s="54"/>
      <c r="J95" s="54">
        <f t="shared" si="9"/>
        <v>2.0000000000000002E-5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0.19</v>
      </c>
      <c r="C96" s="54"/>
      <c r="D96" s="54">
        <f t="shared" si="8"/>
        <v>0.27</v>
      </c>
      <c r="E96" s="55"/>
      <c r="F96" s="43"/>
      <c r="G96" s="54">
        <f>(BAWANA!Q93+BAWANA!R93+BAWANA!S93+BAWANA!T93)/4000</f>
        <v>2.0000000000000002E-5</v>
      </c>
      <c r="H96" s="54">
        <f>(BAWANA!U93+BAWANA!V93)/4000</f>
        <v>0</v>
      </c>
      <c r="I96" s="54"/>
      <c r="J96" s="54">
        <f t="shared" si="9"/>
        <v>2.0000000000000002E-5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0.19</v>
      </c>
      <c r="C97" s="54"/>
      <c r="D97" s="54">
        <f t="shared" si="8"/>
        <v>0.27</v>
      </c>
      <c r="E97" s="55"/>
      <c r="F97" s="43"/>
      <c r="G97" s="54">
        <f>(BAWANA!Q94+BAWANA!R94+BAWANA!S94+BAWANA!T94)/4000</f>
        <v>2.0000000000000002E-5</v>
      </c>
      <c r="H97" s="54">
        <f>(BAWANA!U94+BAWANA!V94)/4000</f>
        <v>0</v>
      </c>
      <c r="I97" s="54"/>
      <c r="J97" s="54">
        <f t="shared" si="9"/>
        <v>2.0000000000000002E-5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0.19</v>
      </c>
      <c r="C98" s="54"/>
      <c r="D98" s="54">
        <f t="shared" si="8"/>
        <v>0.27</v>
      </c>
      <c r="E98" s="55"/>
      <c r="F98" s="43"/>
      <c r="G98" s="54">
        <f>(BAWANA!Q95+BAWANA!R95+BAWANA!S95+BAWANA!T95)/4000</f>
        <v>2.0000000000000002E-5</v>
      </c>
      <c r="H98" s="54">
        <f>(BAWANA!U95+BAWANA!V95)/4000</f>
        <v>0</v>
      </c>
      <c r="I98" s="54"/>
      <c r="J98" s="54">
        <f t="shared" si="9"/>
        <v>2.0000000000000002E-5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0.19</v>
      </c>
      <c r="C99" s="54"/>
      <c r="D99" s="54">
        <f t="shared" si="8"/>
        <v>0.27</v>
      </c>
      <c r="E99" s="55"/>
      <c r="F99" s="43"/>
      <c r="G99" s="54">
        <f>(BAWANA!Q96+BAWANA!R96+BAWANA!S96+BAWANA!T96)/4000</f>
        <v>2.0000000000000002E-5</v>
      </c>
      <c r="H99" s="54">
        <f>(BAWANA!U96+BAWANA!V96)/4000</f>
        <v>0</v>
      </c>
      <c r="I99" s="54"/>
      <c r="J99" s="54">
        <f t="shared" si="9"/>
        <v>2.0000000000000002E-5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0.19</v>
      </c>
      <c r="C100" s="54"/>
      <c r="D100" s="54">
        <f t="shared" si="8"/>
        <v>0.27</v>
      </c>
      <c r="E100" s="55"/>
      <c r="F100" s="43"/>
      <c r="G100" s="54">
        <f>(BAWANA!Q97+BAWANA!R97+BAWANA!S97+BAWANA!T97)/4000</f>
        <v>2.0000000000000002E-5</v>
      </c>
      <c r="H100" s="54">
        <f>(BAWANA!U97+BAWANA!V97)/4000</f>
        <v>0</v>
      </c>
      <c r="I100" s="54"/>
      <c r="J100" s="54">
        <f t="shared" si="9"/>
        <v>2.0000000000000002E-5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0.19</v>
      </c>
      <c r="C101" s="54"/>
      <c r="D101" s="54">
        <f t="shared" si="8"/>
        <v>0.27</v>
      </c>
      <c r="E101" s="55"/>
      <c r="F101" s="43"/>
      <c r="G101" s="54">
        <f>(BAWANA!Q98+BAWANA!R98+BAWANA!S98+BAWANA!T98)/4000</f>
        <v>2.0000000000000002E-5</v>
      </c>
      <c r="H101" s="54">
        <f>(BAWANA!U98+BAWANA!V98)/4000</f>
        <v>0</v>
      </c>
      <c r="I101" s="54"/>
      <c r="J101" s="54">
        <f t="shared" si="9"/>
        <v>2.0000000000000002E-5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18.240000000000002</v>
      </c>
      <c r="C102" s="54">
        <f t="shared" si="14"/>
        <v>0</v>
      </c>
      <c r="D102" s="54">
        <f t="shared" si="14"/>
        <v>25.919999999999966</v>
      </c>
      <c r="E102" s="54">
        <f t="shared" si="14"/>
        <v>0</v>
      </c>
      <c r="F102" s="54">
        <f t="shared" si="14"/>
        <v>0</v>
      </c>
      <c r="G102" s="54">
        <f t="shared" si="14"/>
        <v>1.9200000000000037E-3</v>
      </c>
      <c r="H102" s="54">
        <f t="shared" si="14"/>
        <v>0</v>
      </c>
      <c r="I102" s="54"/>
      <c r="J102" s="54">
        <f t="shared" si="14"/>
        <v>1.9200000000000037E-3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5" ht="15" customHeight="1">
      <c r="A1" s="235" t="s">
        <v>229</v>
      </c>
      <c r="B1" s="235"/>
      <c r="C1" s="235"/>
      <c r="D1" s="235"/>
      <c r="E1" s="109"/>
      <c r="F1" s="109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W1" t="s">
        <v>499</v>
      </c>
      <c r="X1" t="s">
        <v>506</v>
      </c>
      <c r="Y1" t="s">
        <v>497</v>
      </c>
      <c r="Z1" t="s">
        <v>504</v>
      </c>
      <c r="AA1" t="s">
        <v>497</v>
      </c>
      <c r="AB1" t="s">
        <v>497</v>
      </c>
      <c r="AC1" t="s">
        <v>508</v>
      </c>
      <c r="AD1" t="s">
        <v>497</v>
      </c>
      <c r="AE1" t="s">
        <v>501</v>
      </c>
      <c r="AF1" t="s">
        <v>496</v>
      </c>
      <c r="AG1" t="s">
        <v>502</v>
      </c>
      <c r="AH1" t="s">
        <v>505</v>
      </c>
      <c r="AI1" t="s">
        <v>507</v>
      </c>
      <c r="AJ1" t="s">
        <v>503</v>
      </c>
      <c r="AK1" t="s">
        <v>497</v>
      </c>
      <c r="AL1" t="s">
        <v>150</v>
      </c>
      <c r="AM1" t="s">
        <v>497</v>
      </c>
      <c r="AN1" t="s">
        <v>498</v>
      </c>
      <c r="AO1" t="s">
        <v>495</v>
      </c>
      <c r="AP1" t="s">
        <v>150</v>
      </c>
      <c r="AQ1" t="s">
        <v>150</v>
      </c>
      <c r="AR1" t="s">
        <v>494</v>
      </c>
      <c r="AS1" t="s">
        <v>494</v>
      </c>
    </row>
    <row r="2" spans="1:4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45026</v>
      </c>
      <c r="W2" s="30" t="s">
        <v>149</v>
      </c>
      <c r="X2" t="s">
        <v>149</v>
      </c>
      <c r="Y2" t="s">
        <v>269</v>
      </c>
      <c r="Z2" t="s">
        <v>149</v>
      </c>
      <c r="AA2" t="s">
        <v>268</v>
      </c>
      <c r="AB2" t="s">
        <v>240</v>
      </c>
      <c r="AC2" t="s">
        <v>153</v>
      </c>
      <c r="AD2" t="s">
        <v>270</v>
      </c>
      <c r="AE2" t="s">
        <v>246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232</v>
      </c>
      <c r="AL2" t="s">
        <v>500</v>
      </c>
      <c r="AM2" t="s">
        <v>237</v>
      </c>
      <c r="AN2" t="s">
        <v>391</v>
      </c>
      <c r="AO2" t="s">
        <v>405</v>
      </c>
      <c r="AP2" t="s">
        <v>493</v>
      </c>
      <c r="AQ2" t="s">
        <v>492</v>
      </c>
      <c r="AR2" t="s">
        <v>149</v>
      </c>
      <c r="AS2" t="s">
        <v>150</v>
      </c>
    </row>
    <row r="3" spans="1:45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264.56</v>
      </c>
      <c r="I3" s="95">
        <v>0.5</v>
      </c>
      <c r="J3" s="95">
        <v>6.49</v>
      </c>
      <c r="K3" s="95">
        <v>0</v>
      </c>
      <c r="L3" s="95">
        <v>0</v>
      </c>
      <c r="M3" s="114">
        <v>0</v>
      </c>
      <c r="N3" s="113">
        <v>0</v>
      </c>
      <c r="O3" s="95">
        <v>81</v>
      </c>
      <c r="P3" s="95">
        <v>0</v>
      </c>
      <c r="Q3" s="95">
        <v>0</v>
      </c>
      <c r="R3" s="95">
        <v>0</v>
      </c>
      <c r="S3" s="114">
        <v>0</v>
      </c>
      <c r="W3">
        <v>9.61</v>
      </c>
      <c r="X3">
        <v>17.29</v>
      </c>
      <c r="Y3">
        <v>0.34</v>
      </c>
      <c r="Z3">
        <v>84.52</v>
      </c>
      <c r="AA3">
        <v>0.56999999999999995</v>
      </c>
      <c r="AB3">
        <v>0.42</v>
      </c>
      <c r="AC3">
        <v>6.15</v>
      </c>
      <c r="AD3">
        <v>0.5</v>
      </c>
      <c r="AE3">
        <v>25.5</v>
      </c>
      <c r="AF3">
        <v>14.41</v>
      </c>
      <c r="AG3">
        <v>14.41</v>
      </c>
      <c r="AH3">
        <v>42.25</v>
      </c>
      <c r="AI3">
        <v>9.61</v>
      </c>
      <c r="AJ3">
        <v>42.25</v>
      </c>
      <c r="AK3">
        <v>0.5</v>
      </c>
      <c r="AL3">
        <v>60</v>
      </c>
      <c r="AM3">
        <v>0.34</v>
      </c>
      <c r="AN3">
        <v>2.88</v>
      </c>
      <c r="AO3">
        <v>0</v>
      </c>
      <c r="AP3">
        <v>0</v>
      </c>
      <c r="AQ3">
        <v>21</v>
      </c>
      <c r="AR3">
        <v>0</v>
      </c>
      <c r="AS3">
        <v>0</v>
      </c>
    </row>
    <row r="4" spans="1:45">
      <c r="A4" t="s">
        <v>240</v>
      </c>
      <c r="B4" t="s">
        <v>232</v>
      </c>
      <c r="C4" t="s">
        <v>234</v>
      </c>
      <c r="G4" t="s">
        <v>46</v>
      </c>
      <c r="H4" s="115">
        <v>264.56</v>
      </c>
      <c r="I4" s="88">
        <v>0.5</v>
      </c>
      <c r="J4" s="88">
        <v>6.49</v>
      </c>
      <c r="K4" s="88">
        <v>0</v>
      </c>
      <c r="L4" s="88">
        <v>0</v>
      </c>
      <c r="M4" s="116">
        <v>0</v>
      </c>
      <c r="N4" s="115">
        <v>0</v>
      </c>
      <c r="O4" s="88">
        <v>81</v>
      </c>
      <c r="P4" s="88">
        <v>0</v>
      </c>
      <c r="Q4" s="88">
        <v>0</v>
      </c>
      <c r="R4" s="88">
        <v>0</v>
      </c>
      <c r="S4" s="116">
        <v>0</v>
      </c>
      <c r="W4">
        <v>9.61</v>
      </c>
      <c r="X4">
        <v>17.29</v>
      </c>
      <c r="Y4">
        <v>0.34</v>
      </c>
      <c r="Z4">
        <v>84.52</v>
      </c>
      <c r="AA4">
        <v>0.56999999999999995</v>
      </c>
      <c r="AB4">
        <v>0.42</v>
      </c>
      <c r="AC4">
        <v>6.15</v>
      </c>
      <c r="AD4">
        <v>0.5</v>
      </c>
      <c r="AE4">
        <v>25.5</v>
      </c>
      <c r="AF4">
        <v>14.41</v>
      </c>
      <c r="AG4">
        <v>14.41</v>
      </c>
      <c r="AH4">
        <v>42.25</v>
      </c>
      <c r="AI4">
        <v>9.61</v>
      </c>
      <c r="AJ4">
        <v>42.25</v>
      </c>
      <c r="AK4">
        <v>0.5</v>
      </c>
      <c r="AL4">
        <v>60</v>
      </c>
      <c r="AM4">
        <v>0.34</v>
      </c>
      <c r="AN4">
        <v>2.88</v>
      </c>
      <c r="AO4">
        <v>0</v>
      </c>
      <c r="AP4">
        <v>0</v>
      </c>
      <c r="AQ4">
        <v>21</v>
      </c>
      <c r="AR4">
        <v>0</v>
      </c>
      <c r="AS4">
        <v>0</v>
      </c>
    </row>
    <row r="5" spans="1:45">
      <c r="A5" t="s">
        <v>241</v>
      </c>
      <c r="B5" t="s">
        <v>233</v>
      </c>
      <c r="C5" t="s">
        <v>235</v>
      </c>
      <c r="G5" t="s">
        <v>47</v>
      </c>
      <c r="H5" s="115">
        <v>264.56</v>
      </c>
      <c r="I5" s="88">
        <v>0.5</v>
      </c>
      <c r="J5" s="88">
        <v>6.49</v>
      </c>
      <c r="K5" s="88">
        <v>0</v>
      </c>
      <c r="L5" s="88">
        <v>0</v>
      </c>
      <c r="M5" s="116">
        <v>0</v>
      </c>
      <c r="N5" s="115">
        <v>0</v>
      </c>
      <c r="O5" s="88">
        <v>81</v>
      </c>
      <c r="P5" s="88">
        <v>0</v>
      </c>
      <c r="Q5" s="88">
        <v>0</v>
      </c>
      <c r="R5" s="88">
        <v>0</v>
      </c>
      <c r="S5" s="116">
        <v>0</v>
      </c>
      <c r="W5">
        <v>9.61</v>
      </c>
      <c r="X5">
        <v>17.29</v>
      </c>
      <c r="Y5">
        <v>0.34</v>
      </c>
      <c r="Z5">
        <v>84.52</v>
      </c>
      <c r="AA5">
        <v>0.56999999999999995</v>
      </c>
      <c r="AB5">
        <v>0.42</v>
      </c>
      <c r="AC5">
        <v>6.15</v>
      </c>
      <c r="AD5">
        <v>0.5</v>
      </c>
      <c r="AE5">
        <v>25.5</v>
      </c>
      <c r="AF5">
        <v>14.41</v>
      </c>
      <c r="AG5">
        <v>14.41</v>
      </c>
      <c r="AH5">
        <v>42.25</v>
      </c>
      <c r="AI5">
        <v>9.61</v>
      </c>
      <c r="AJ5">
        <v>42.25</v>
      </c>
      <c r="AK5">
        <v>0.5</v>
      </c>
      <c r="AL5">
        <v>60</v>
      </c>
      <c r="AM5">
        <v>0.34</v>
      </c>
      <c r="AN5">
        <v>2.88</v>
      </c>
      <c r="AO5">
        <v>0</v>
      </c>
      <c r="AP5">
        <v>0</v>
      </c>
      <c r="AQ5">
        <v>21</v>
      </c>
      <c r="AR5">
        <v>0</v>
      </c>
      <c r="AS5">
        <v>0</v>
      </c>
    </row>
    <row r="6" spans="1:45">
      <c r="A6" t="s">
        <v>242</v>
      </c>
      <c r="B6" t="s">
        <v>264</v>
      </c>
      <c r="C6" t="s">
        <v>236</v>
      </c>
      <c r="G6" t="s">
        <v>48</v>
      </c>
      <c r="H6" s="115">
        <v>264.56</v>
      </c>
      <c r="I6" s="88">
        <v>0.5</v>
      </c>
      <c r="J6" s="88">
        <v>6.49</v>
      </c>
      <c r="K6" s="88">
        <v>0</v>
      </c>
      <c r="L6" s="88">
        <v>0</v>
      </c>
      <c r="M6" s="116">
        <v>0</v>
      </c>
      <c r="N6" s="115">
        <v>0</v>
      </c>
      <c r="O6" s="88">
        <v>82</v>
      </c>
      <c r="P6" s="88">
        <v>0</v>
      </c>
      <c r="Q6" s="88">
        <v>0</v>
      </c>
      <c r="R6" s="88">
        <v>0</v>
      </c>
      <c r="S6" s="116">
        <v>0</v>
      </c>
      <c r="W6">
        <v>9.61</v>
      </c>
      <c r="X6">
        <v>17.29</v>
      </c>
      <c r="Y6">
        <v>0.34</v>
      </c>
      <c r="Z6">
        <v>84.52</v>
      </c>
      <c r="AA6">
        <v>0.56999999999999995</v>
      </c>
      <c r="AB6">
        <v>0.42</v>
      </c>
      <c r="AC6">
        <v>6.15</v>
      </c>
      <c r="AD6">
        <v>0.5</v>
      </c>
      <c r="AE6">
        <v>25.5</v>
      </c>
      <c r="AF6">
        <v>14.41</v>
      </c>
      <c r="AG6">
        <v>14.41</v>
      </c>
      <c r="AH6">
        <v>42.25</v>
      </c>
      <c r="AI6">
        <v>9.61</v>
      </c>
      <c r="AJ6">
        <v>42.25</v>
      </c>
      <c r="AK6">
        <v>0.5</v>
      </c>
      <c r="AL6">
        <v>60</v>
      </c>
      <c r="AM6">
        <v>0.34</v>
      </c>
      <c r="AN6">
        <v>2.88</v>
      </c>
      <c r="AO6">
        <v>0</v>
      </c>
      <c r="AP6">
        <v>0</v>
      </c>
      <c r="AQ6">
        <v>22</v>
      </c>
      <c r="AR6">
        <v>0</v>
      </c>
      <c r="AS6">
        <v>0</v>
      </c>
    </row>
    <row r="7" spans="1:45">
      <c r="A7" t="s">
        <v>243</v>
      </c>
      <c r="B7" t="s">
        <v>299</v>
      </c>
      <c r="C7" t="s">
        <v>265</v>
      </c>
      <c r="G7" t="s">
        <v>49</v>
      </c>
      <c r="H7" s="115">
        <v>264.56</v>
      </c>
      <c r="I7" s="88">
        <v>0.5</v>
      </c>
      <c r="J7" s="88">
        <v>6.39</v>
      </c>
      <c r="K7" s="88">
        <v>0</v>
      </c>
      <c r="L7" s="88">
        <v>0</v>
      </c>
      <c r="M7" s="116">
        <v>0</v>
      </c>
      <c r="N7" s="115">
        <v>0</v>
      </c>
      <c r="O7" s="88">
        <v>82</v>
      </c>
      <c r="P7" s="88">
        <v>0</v>
      </c>
      <c r="Q7" s="88">
        <v>0</v>
      </c>
      <c r="R7" s="88">
        <v>0</v>
      </c>
      <c r="S7" s="116">
        <v>0</v>
      </c>
      <c r="W7">
        <v>9.61</v>
      </c>
      <c r="X7">
        <v>17.29</v>
      </c>
      <c r="Y7">
        <v>0.34</v>
      </c>
      <c r="Z7">
        <v>84.52</v>
      </c>
      <c r="AA7">
        <v>0.56999999999999995</v>
      </c>
      <c r="AB7">
        <v>0.42</v>
      </c>
      <c r="AC7">
        <v>6.05</v>
      </c>
      <c r="AD7">
        <v>0.5</v>
      </c>
      <c r="AE7">
        <v>25.5</v>
      </c>
      <c r="AF7">
        <v>14.41</v>
      </c>
      <c r="AG7">
        <v>14.41</v>
      </c>
      <c r="AH7">
        <v>42.25</v>
      </c>
      <c r="AI7">
        <v>9.61</v>
      </c>
      <c r="AJ7">
        <v>42.25</v>
      </c>
      <c r="AK7">
        <v>0.5</v>
      </c>
      <c r="AL7">
        <v>60</v>
      </c>
      <c r="AM7">
        <v>0.34</v>
      </c>
      <c r="AN7">
        <v>2.88</v>
      </c>
      <c r="AO7">
        <v>0</v>
      </c>
      <c r="AP7">
        <v>0</v>
      </c>
      <c r="AQ7">
        <v>22</v>
      </c>
      <c r="AR7">
        <v>0</v>
      </c>
      <c r="AS7">
        <v>0</v>
      </c>
    </row>
    <row r="8" spans="1:45">
      <c r="A8" t="s">
        <v>244</v>
      </c>
      <c r="B8" t="s">
        <v>341</v>
      </c>
      <c r="C8" t="s">
        <v>237</v>
      </c>
      <c r="G8" t="s">
        <v>50</v>
      </c>
      <c r="H8" s="115">
        <v>264.56</v>
      </c>
      <c r="I8" s="88">
        <v>0.5</v>
      </c>
      <c r="J8" s="88">
        <v>6.39</v>
      </c>
      <c r="K8" s="88">
        <v>0</v>
      </c>
      <c r="L8" s="88">
        <v>0</v>
      </c>
      <c r="M8" s="116">
        <v>0</v>
      </c>
      <c r="N8" s="115">
        <v>0</v>
      </c>
      <c r="O8" s="88">
        <v>82</v>
      </c>
      <c r="P8" s="88">
        <v>0</v>
      </c>
      <c r="Q8" s="88">
        <v>0</v>
      </c>
      <c r="R8" s="88">
        <v>0</v>
      </c>
      <c r="S8" s="116">
        <v>0</v>
      </c>
      <c r="W8">
        <v>9.61</v>
      </c>
      <c r="X8">
        <v>17.29</v>
      </c>
      <c r="Y8">
        <v>0.34</v>
      </c>
      <c r="Z8">
        <v>84.52</v>
      </c>
      <c r="AA8">
        <v>0.56999999999999995</v>
      </c>
      <c r="AB8">
        <v>0.42</v>
      </c>
      <c r="AC8">
        <v>6.05</v>
      </c>
      <c r="AD8">
        <v>0.5</v>
      </c>
      <c r="AE8">
        <v>25.5</v>
      </c>
      <c r="AF8">
        <v>14.41</v>
      </c>
      <c r="AG8">
        <v>14.41</v>
      </c>
      <c r="AH8">
        <v>42.25</v>
      </c>
      <c r="AI8">
        <v>9.61</v>
      </c>
      <c r="AJ8">
        <v>42.25</v>
      </c>
      <c r="AK8">
        <v>0.5</v>
      </c>
      <c r="AL8">
        <v>60</v>
      </c>
      <c r="AM8">
        <v>0.34</v>
      </c>
      <c r="AN8">
        <v>2.88</v>
      </c>
      <c r="AO8">
        <v>0</v>
      </c>
      <c r="AP8">
        <v>0</v>
      </c>
      <c r="AQ8">
        <v>22</v>
      </c>
      <c r="AR8">
        <v>0</v>
      </c>
      <c r="AS8">
        <v>0</v>
      </c>
    </row>
    <row r="9" spans="1:45">
      <c r="A9" t="s">
        <v>245</v>
      </c>
      <c r="B9" t="s">
        <v>361</v>
      </c>
      <c r="C9" t="s">
        <v>238</v>
      </c>
      <c r="G9" t="s">
        <v>51</v>
      </c>
      <c r="H9" s="115">
        <v>264.56</v>
      </c>
      <c r="I9" s="88">
        <v>0.5</v>
      </c>
      <c r="J9" s="88">
        <v>6.39</v>
      </c>
      <c r="K9" s="88">
        <v>0</v>
      </c>
      <c r="L9" s="88">
        <v>0</v>
      </c>
      <c r="M9" s="116">
        <v>0</v>
      </c>
      <c r="N9" s="115">
        <v>0</v>
      </c>
      <c r="O9" s="88">
        <v>82</v>
      </c>
      <c r="P9" s="88">
        <v>0</v>
      </c>
      <c r="Q9" s="88">
        <v>0</v>
      </c>
      <c r="R9" s="88">
        <v>0</v>
      </c>
      <c r="S9" s="116">
        <v>0</v>
      </c>
      <c r="W9">
        <v>9.61</v>
      </c>
      <c r="X9">
        <v>17.29</v>
      </c>
      <c r="Y9">
        <v>0.34</v>
      </c>
      <c r="Z9">
        <v>84.52</v>
      </c>
      <c r="AA9">
        <v>0.56999999999999995</v>
      </c>
      <c r="AB9">
        <v>0.42</v>
      </c>
      <c r="AC9">
        <v>6.05</v>
      </c>
      <c r="AD9">
        <v>0.5</v>
      </c>
      <c r="AE9">
        <v>25.5</v>
      </c>
      <c r="AF9">
        <v>14.41</v>
      </c>
      <c r="AG9">
        <v>14.41</v>
      </c>
      <c r="AH9">
        <v>42.25</v>
      </c>
      <c r="AI9">
        <v>9.61</v>
      </c>
      <c r="AJ9">
        <v>42.25</v>
      </c>
      <c r="AK9">
        <v>0.5</v>
      </c>
      <c r="AL9">
        <v>60</v>
      </c>
      <c r="AM9">
        <v>0.34</v>
      </c>
      <c r="AN9">
        <v>2.88</v>
      </c>
      <c r="AO9">
        <v>0</v>
      </c>
      <c r="AP9">
        <v>0</v>
      </c>
      <c r="AQ9">
        <v>22</v>
      </c>
      <c r="AR9">
        <v>0</v>
      </c>
      <c r="AS9">
        <v>0</v>
      </c>
    </row>
    <row r="10" spans="1:45">
      <c r="A10" t="s">
        <v>266</v>
      </c>
      <c r="C10" t="s">
        <v>239</v>
      </c>
      <c r="G10" t="s">
        <v>52</v>
      </c>
      <c r="H10" s="115">
        <v>264.56</v>
      </c>
      <c r="I10" s="88">
        <v>0.5</v>
      </c>
      <c r="J10" s="88">
        <v>6.39</v>
      </c>
      <c r="K10" s="88">
        <v>0</v>
      </c>
      <c r="L10" s="88">
        <v>0</v>
      </c>
      <c r="M10" s="116">
        <v>0</v>
      </c>
      <c r="N10" s="115">
        <v>0</v>
      </c>
      <c r="O10" s="88">
        <v>82</v>
      </c>
      <c r="P10" s="88">
        <v>0</v>
      </c>
      <c r="Q10" s="88">
        <v>0</v>
      </c>
      <c r="R10" s="88">
        <v>0</v>
      </c>
      <c r="S10" s="116">
        <v>0</v>
      </c>
      <c r="W10">
        <v>9.61</v>
      </c>
      <c r="X10">
        <v>17.29</v>
      </c>
      <c r="Y10">
        <v>0.34</v>
      </c>
      <c r="Z10">
        <v>84.52</v>
      </c>
      <c r="AA10">
        <v>0.56999999999999995</v>
      </c>
      <c r="AB10">
        <v>0.42</v>
      </c>
      <c r="AC10">
        <v>6.05</v>
      </c>
      <c r="AD10">
        <v>0.5</v>
      </c>
      <c r="AE10">
        <v>25.5</v>
      </c>
      <c r="AF10">
        <v>14.41</v>
      </c>
      <c r="AG10">
        <v>14.41</v>
      </c>
      <c r="AH10">
        <v>42.25</v>
      </c>
      <c r="AI10">
        <v>9.61</v>
      </c>
      <c r="AJ10">
        <v>42.25</v>
      </c>
      <c r="AK10">
        <v>0.5</v>
      </c>
      <c r="AL10">
        <v>60</v>
      </c>
      <c r="AM10">
        <v>0.34</v>
      </c>
      <c r="AN10">
        <v>2.88</v>
      </c>
      <c r="AO10">
        <v>0</v>
      </c>
      <c r="AP10">
        <v>0</v>
      </c>
      <c r="AQ10">
        <v>22</v>
      </c>
      <c r="AR10">
        <v>0</v>
      </c>
      <c r="AS10">
        <v>0</v>
      </c>
    </row>
    <row r="11" spans="1:45">
      <c r="A11" t="s">
        <v>246</v>
      </c>
      <c r="C11" t="s">
        <v>342</v>
      </c>
      <c r="G11" t="s">
        <v>53</v>
      </c>
      <c r="H11" s="115">
        <v>264.56</v>
      </c>
      <c r="I11" s="88">
        <v>0.5</v>
      </c>
      <c r="J11" s="88">
        <v>6.31</v>
      </c>
      <c r="K11" s="88">
        <v>0</v>
      </c>
      <c r="L11" s="88">
        <v>0</v>
      </c>
      <c r="M11" s="116">
        <v>0</v>
      </c>
      <c r="N11" s="115">
        <v>0</v>
      </c>
      <c r="O11" s="88">
        <v>81</v>
      </c>
      <c r="P11" s="88">
        <v>0</v>
      </c>
      <c r="Q11" s="88">
        <v>0</v>
      </c>
      <c r="R11" s="88">
        <v>0</v>
      </c>
      <c r="S11" s="116">
        <v>0</v>
      </c>
      <c r="W11">
        <v>9.61</v>
      </c>
      <c r="X11">
        <v>17.29</v>
      </c>
      <c r="Y11">
        <v>0.34</v>
      </c>
      <c r="Z11">
        <v>84.52</v>
      </c>
      <c r="AA11">
        <v>0.56999999999999995</v>
      </c>
      <c r="AB11">
        <v>0.42</v>
      </c>
      <c r="AC11">
        <v>5.97</v>
      </c>
      <c r="AD11">
        <v>0.5</v>
      </c>
      <c r="AE11">
        <v>25.5</v>
      </c>
      <c r="AF11">
        <v>14.41</v>
      </c>
      <c r="AG11">
        <v>14.41</v>
      </c>
      <c r="AH11">
        <v>42.25</v>
      </c>
      <c r="AI11">
        <v>9.61</v>
      </c>
      <c r="AJ11">
        <v>42.25</v>
      </c>
      <c r="AK11">
        <v>0.5</v>
      </c>
      <c r="AL11">
        <v>60</v>
      </c>
      <c r="AM11">
        <v>0.34</v>
      </c>
      <c r="AN11">
        <v>2.88</v>
      </c>
      <c r="AO11">
        <v>0</v>
      </c>
      <c r="AP11">
        <v>0</v>
      </c>
      <c r="AQ11">
        <v>21</v>
      </c>
      <c r="AR11">
        <v>0</v>
      </c>
      <c r="AS11">
        <v>0</v>
      </c>
    </row>
    <row r="12" spans="1:45">
      <c r="A12" t="s">
        <v>247</v>
      </c>
      <c r="C12" t="s">
        <v>362</v>
      </c>
      <c r="G12" t="s">
        <v>54</v>
      </c>
      <c r="H12" s="115">
        <v>264.56</v>
      </c>
      <c r="I12" s="88">
        <v>0.5</v>
      </c>
      <c r="J12" s="88">
        <v>6.31</v>
      </c>
      <c r="K12" s="88">
        <v>0</v>
      </c>
      <c r="L12" s="88">
        <v>0</v>
      </c>
      <c r="M12" s="116">
        <v>0</v>
      </c>
      <c r="N12" s="115">
        <v>0</v>
      </c>
      <c r="O12" s="88">
        <v>81</v>
      </c>
      <c r="P12" s="88">
        <v>0</v>
      </c>
      <c r="Q12" s="88">
        <v>0</v>
      </c>
      <c r="R12" s="88">
        <v>0</v>
      </c>
      <c r="S12" s="116">
        <v>0</v>
      </c>
      <c r="W12">
        <v>9.61</v>
      </c>
      <c r="X12">
        <v>17.29</v>
      </c>
      <c r="Y12">
        <v>0.34</v>
      </c>
      <c r="Z12">
        <v>84.52</v>
      </c>
      <c r="AA12">
        <v>0.56999999999999995</v>
      </c>
      <c r="AB12">
        <v>0.42</v>
      </c>
      <c r="AC12">
        <v>5.97</v>
      </c>
      <c r="AD12">
        <v>0.5</v>
      </c>
      <c r="AE12">
        <v>25.5</v>
      </c>
      <c r="AF12">
        <v>14.41</v>
      </c>
      <c r="AG12">
        <v>14.41</v>
      </c>
      <c r="AH12">
        <v>42.25</v>
      </c>
      <c r="AI12">
        <v>9.61</v>
      </c>
      <c r="AJ12">
        <v>42.25</v>
      </c>
      <c r="AK12">
        <v>0.5</v>
      </c>
      <c r="AL12">
        <v>60</v>
      </c>
      <c r="AM12">
        <v>0.34</v>
      </c>
      <c r="AN12">
        <v>2.88</v>
      </c>
      <c r="AO12">
        <v>0</v>
      </c>
      <c r="AP12">
        <v>0</v>
      </c>
      <c r="AQ12">
        <v>21</v>
      </c>
      <c r="AR12">
        <v>0</v>
      </c>
      <c r="AS12">
        <v>0</v>
      </c>
    </row>
    <row r="13" spans="1:45">
      <c r="A13" t="s">
        <v>248</v>
      </c>
      <c r="G13" t="s">
        <v>55</v>
      </c>
      <c r="H13" s="115">
        <v>264.56</v>
      </c>
      <c r="I13" s="88">
        <v>0.5</v>
      </c>
      <c r="J13" s="88">
        <v>6.31</v>
      </c>
      <c r="K13" s="88">
        <v>0</v>
      </c>
      <c r="L13" s="88">
        <v>0</v>
      </c>
      <c r="M13" s="116">
        <v>0</v>
      </c>
      <c r="N13" s="115">
        <v>0</v>
      </c>
      <c r="O13" s="88">
        <v>81</v>
      </c>
      <c r="P13" s="88">
        <v>0</v>
      </c>
      <c r="Q13" s="88">
        <v>0</v>
      </c>
      <c r="R13" s="88">
        <v>0</v>
      </c>
      <c r="S13" s="116">
        <v>0</v>
      </c>
      <c r="W13">
        <v>9.61</v>
      </c>
      <c r="X13">
        <v>17.29</v>
      </c>
      <c r="Y13">
        <v>0.34</v>
      </c>
      <c r="Z13">
        <v>84.52</v>
      </c>
      <c r="AA13">
        <v>0.56999999999999995</v>
      </c>
      <c r="AB13">
        <v>0.42</v>
      </c>
      <c r="AC13">
        <v>5.97</v>
      </c>
      <c r="AD13">
        <v>0.5</v>
      </c>
      <c r="AE13">
        <v>25.5</v>
      </c>
      <c r="AF13">
        <v>14.41</v>
      </c>
      <c r="AG13">
        <v>14.41</v>
      </c>
      <c r="AH13">
        <v>42.25</v>
      </c>
      <c r="AI13">
        <v>9.61</v>
      </c>
      <c r="AJ13">
        <v>42.25</v>
      </c>
      <c r="AK13">
        <v>0.5</v>
      </c>
      <c r="AL13">
        <v>60</v>
      </c>
      <c r="AM13">
        <v>0.34</v>
      </c>
      <c r="AN13">
        <v>2.88</v>
      </c>
      <c r="AO13">
        <v>0</v>
      </c>
      <c r="AP13">
        <v>0</v>
      </c>
      <c r="AQ13">
        <v>21</v>
      </c>
      <c r="AR13">
        <v>0</v>
      </c>
      <c r="AS13">
        <v>0</v>
      </c>
    </row>
    <row r="14" spans="1:45">
      <c r="A14" t="s">
        <v>249</v>
      </c>
      <c r="G14" t="s">
        <v>56</v>
      </c>
      <c r="H14" s="115">
        <v>264.56</v>
      </c>
      <c r="I14" s="88">
        <v>0.5</v>
      </c>
      <c r="J14" s="88">
        <v>6.31</v>
      </c>
      <c r="K14" s="88">
        <v>0</v>
      </c>
      <c r="L14" s="88">
        <v>0</v>
      </c>
      <c r="M14" s="116">
        <v>0</v>
      </c>
      <c r="N14" s="115">
        <v>0</v>
      </c>
      <c r="O14" s="88">
        <v>81</v>
      </c>
      <c r="P14" s="88">
        <v>0</v>
      </c>
      <c r="Q14" s="88">
        <v>0</v>
      </c>
      <c r="R14" s="88">
        <v>0</v>
      </c>
      <c r="S14" s="116">
        <v>0</v>
      </c>
      <c r="W14">
        <v>9.61</v>
      </c>
      <c r="X14">
        <v>17.29</v>
      </c>
      <c r="Y14">
        <v>0.34</v>
      </c>
      <c r="Z14">
        <v>84.52</v>
      </c>
      <c r="AA14">
        <v>0.56999999999999995</v>
      </c>
      <c r="AB14">
        <v>0.42</v>
      </c>
      <c r="AC14">
        <v>5.97</v>
      </c>
      <c r="AD14">
        <v>0.5</v>
      </c>
      <c r="AE14">
        <v>25.5</v>
      </c>
      <c r="AF14">
        <v>14.41</v>
      </c>
      <c r="AG14">
        <v>14.41</v>
      </c>
      <c r="AH14">
        <v>42.25</v>
      </c>
      <c r="AI14">
        <v>9.61</v>
      </c>
      <c r="AJ14">
        <v>42.25</v>
      </c>
      <c r="AK14">
        <v>0.5</v>
      </c>
      <c r="AL14">
        <v>60</v>
      </c>
      <c r="AM14">
        <v>0.34</v>
      </c>
      <c r="AN14">
        <v>2.88</v>
      </c>
      <c r="AO14">
        <v>0</v>
      </c>
      <c r="AP14">
        <v>0</v>
      </c>
      <c r="AQ14">
        <v>21</v>
      </c>
      <c r="AR14">
        <v>0</v>
      </c>
      <c r="AS14">
        <v>0</v>
      </c>
    </row>
    <row r="15" spans="1:45">
      <c r="A15" t="s">
        <v>250</v>
      </c>
      <c r="G15" t="s">
        <v>57</v>
      </c>
      <c r="H15" s="115">
        <v>264.56</v>
      </c>
      <c r="I15" s="88">
        <v>0.5</v>
      </c>
      <c r="J15" s="88">
        <v>6.31</v>
      </c>
      <c r="K15" s="88">
        <v>0</v>
      </c>
      <c r="L15" s="88">
        <v>0</v>
      </c>
      <c r="M15" s="116">
        <v>0</v>
      </c>
      <c r="N15" s="115">
        <v>0</v>
      </c>
      <c r="O15" s="88">
        <v>81</v>
      </c>
      <c r="P15" s="88">
        <v>0</v>
      </c>
      <c r="Q15" s="88">
        <v>0</v>
      </c>
      <c r="R15" s="88">
        <v>0</v>
      </c>
      <c r="S15" s="116">
        <v>0</v>
      </c>
      <c r="W15">
        <v>9.61</v>
      </c>
      <c r="X15">
        <v>17.29</v>
      </c>
      <c r="Y15">
        <v>0.34</v>
      </c>
      <c r="Z15">
        <v>84.52</v>
      </c>
      <c r="AA15">
        <v>0.56999999999999995</v>
      </c>
      <c r="AB15">
        <v>0.42</v>
      </c>
      <c r="AC15">
        <v>5.97</v>
      </c>
      <c r="AD15">
        <v>0.5</v>
      </c>
      <c r="AE15">
        <v>25.5</v>
      </c>
      <c r="AF15">
        <v>14.41</v>
      </c>
      <c r="AG15">
        <v>14.41</v>
      </c>
      <c r="AH15">
        <v>42.25</v>
      </c>
      <c r="AI15">
        <v>9.61</v>
      </c>
      <c r="AJ15">
        <v>42.25</v>
      </c>
      <c r="AK15">
        <v>0.5</v>
      </c>
      <c r="AL15">
        <v>60</v>
      </c>
      <c r="AM15">
        <v>0.34</v>
      </c>
      <c r="AN15">
        <v>2.88</v>
      </c>
      <c r="AO15">
        <v>0</v>
      </c>
      <c r="AP15">
        <v>0</v>
      </c>
      <c r="AQ15">
        <v>21</v>
      </c>
      <c r="AR15">
        <v>0</v>
      </c>
      <c r="AS15">
        <v>0</v>
      </c>
    </row>
    <row r="16" spans="1:45">
      <c r="A16" t="s">
        <v>251</v>
      </c>
      <c r="G16" t="s">
        <v>58</v>
      </c>
      <c r="H16" s="115">
        <v>264.56</v>
      </c>
      <c r="I16" s="88">
        <v>0.5</v>
      </c>
      <c r="J16" s="88">
        <v>6.31</v>
      </c>
      <c r="K16" s="88">
        <v>0</v>
      </c>
      <c r="L16" s="88">
        <v>0</v>
      </c>
      <c r="M16" s="116">
        <v>0</v>
      </c>
      <c r="N16" s="115">
        <v>0</v>
      </c>
      <c r="O16" s="88">
        <v>81</v>
      </c>
      <c r="P16" s="88">
        <v>0</v>
      </c>
      <c r="Q16" s="88">
        <v>0</v>
      </c>
      <c r="R16" s="88">
        <v>0</v>
      </c>
      <c r="S16" s="116">
        <v>0</v>
      </c>
      <c r="W16">
        <v>9.61</v>
      </c>
      <c r="X16">
        <v>17.29</v>
      </c>
      <c r="Y16">
        <v>0.34</v>
      </c>
      <c r="Z16">
        <v>84.52</v>
      </c>
      <c r="AA16">
        <v>0.56999999999999995</v>
      </c>
      <c r="AB16">
        <v>0.42</v>
      </c>
      <c r="AC16">
        <v>5.97</v>
      </c>
      <c r="AD16">
        <v>0.5</v>
      </c>
      <c r="AE16">
        <v>25.5</v>
      </c>
      <c r="AF16">
        <v>14.41</v>
      </c>
      <c r="AG16">
        <v>14.41</v>
      </c>
      <c r="AH16">
        <v>42.25</v>
      </c>
      <c r="AI16">
        <v>9.61</v>
      </c>
      <c r="AJ16">
        <v>42.25</v>
      </c>
      <c r="AK16">
        <v>0.5</v>
      </c>
      <c r="AL16">
        <v>60</v>
      </c>
      <c r="AM16">
        <v>0.34</v>
      </c>
      <c r="AN16">
        <v>2.88</v>
      </c>
      <c r="AO16">
        <v>0</v>
      </c>
      <c r="AP16">
        <v>0</v>
      </c>
      <c r="AQ16">
        <v>21</v>
      </c>
      <c r="AR16">
        <v>0</v>
      </c>
      <c r="AS16">
        <v>0</v>
      </c>
    </row>
    <row r="17" spans="1:45">
      <c r="A17" t="s">
        <v>252</v>
      </c>
      <c r="G17" t="s">
        <v>59</v>
      </c>
      <c r="H17" s="115">
        <v>264.56</v>
      </c>
      <c r="I17" s="88">
        <v>0.5</v>
      </c>
      <c r="J17" s="88">
        <v>6.31</v>
      </c>
      <c r="K17" s="88">
        <v>0</v>
      </c>
      <c r="L17" s="88">
        <v>0</v>
      </c>
      <c r="M17" s="116">
        <v>0</v>
      </c>
      <c r="N17" s="115">
        <v>0</v>
      </c>
      <c r="O17" s="88">
        <v>81</v>
      </c>
      <c r="P17" s="88">
        <v>0</v>
      </c>
      <c r="Q17" s="88">
        <v>0</v>
      </c>
      <c r="R17" s="88">
        <v>0</v>
      </c>
      <c r="S17" s="116">
        <v>0</v>
      </c>
      <c r="W17">
        <v>9.61</v>
      </c>
      <c r="X17">
        <v>17.29</v>
      </c>
      <c r="Y17">
        <v>0.34</v>
      </c>
      <c r="Z17">
        <v>84.52</v>
      </c>
      <c r="AA17">
        <v>0.56999999999999995</v>
      </c>
      <c r="AB17">
        <v>0.42</v>
      </c>
      <c r="AC17">
        <v>5.97</v>
      </c>
      <c r="AD17">
        <v>0.5</v>
      </c>
      <c r="AE17">
        <v>25.5</v>
      </c>
      <c r="AF17">
        <v>14.41</v>
      </c>
      <c r="AG17">
        <v>14.41</v>
      </c>
      <c r="AH17">
        <v>42.25</v>
      </c>
      <c r="AI17">
        <v>9.61</v>
      </c>
      <c r="AJ17">
        <v>42.25</v>
      </c>
      <c r="AK17">
        <v>0.5</v>
      </c>
      <c r="AL17">
        <v>60</v>
      </c>
      <c r="AM17">
        <v>0.34</v>
      </c>
      <c r="AN17">
        <v>2.88</v>
      </c>
      <c r="AO17">
        <v>0</v>
      </c>
      <c r="AP17">
        <v>0</v>
      </c>
      <c r="AQ17">
        <v>21</v>
      </c>
      <c r="AR17">
        <v>0</v>
      </c>
      <c r="AS17">
        <v>0</v>
      </c>
    </row>
    <row r="18" spans="1:45">
      <c r="A18" t="s">
        <v>253</v>
      </c>
      <c r="G18" t="s">
        <v>60</v>
      </c>
      <c r="H18" s="115">
        <v>264.56</v>
      </c>
      <c r="I18" s="88">
        <v>0.5</v>
      </c>
      <c r="J18" s="88">
        <v>6.31</v>
      </c>
      <c r="K18" s="88">
        <v>0</v>
      </c>
      <c r="L18" s="88">
        <v>0</v>
      </c>
      <c r="M18" s="116">
        <v>0</v>
      </c>
      <c r="N18" s="115">
        <v>0</v>
      </c>
      <c r="O18" s="88">
        <v>82</v>
      </c>
      <c r="P18" s="88">
        <v>0</v>
      </c>
      <c r="Q18" s="88">
        <v>0</v>
      </c>
      <c r="R18" s="88">
        <v>0</v>
      </c>
      <c r="S18" s="116">
        <v>0</v>
      </c>
      <c r="W18">
        <v>9.61</v>
      </c>
      <c r="X18">
        <v>17.29</v>
      </c>
      <c r="Y18">
        <v>0.34</v>
      </c>
      <c r="Z18">
        <v>84.52</v>
      </c>
      <c r="AA18">
        <v>0.56999999999999995</v>
      </c>
      <c r="AB18">
        <v>0.42</v>
      </c>
      <c r="AC18">
        <v>5.97</v>
      </c>
      <c r="AD18">
        <v>0.5</v>
      </c>
      <c r="AE18">
        <v>25.5</v>
      </c>
      <c r="AF18">
        <v>14.41</v>
      </c>
      <c r="AG18">
        <v>14.41</v>
      </c>
      <c r="AH18">
        <v>42.25</v>
      </c>
      <c r="AI18">
        <v>9.61</v>
      </c>
      <c r="AJ18">
        <v>42.25</v>
      </c>
      <c r="AK18">
        <v>0.5</v>
      </c>
      <c r="AL18">
        <v>60</v>
      </c>
      <c r="AM18">
        <v>0.34</v>
      </c>
      <c r="AN18">
        <v>2.88</v>
      </c>
      <c r="AO18">
        <v>0</v>
      </c>
      <c r="AP18">
        <v>0</v>
      </c>
      <c r="AQ18">
        <v>22</v>
      </c>
      <c r="AR18">
        <v>0</v>
      </c>
      <c r="AS18">
        <v>0</v>
      </c>
    </row>
    <row r="19" spans="1:45">
      <c r="A19" t="s">
        <v>267</v>
      </c>
      <c r="G19" t="s">
        <v>61</v>
      </c>
      <c r="H19" s="115">
        <v>264.56</v>
      </c>
      <c r="I19" s="88">
        <v>0.5</v>
      </c>
      <c r="J19" s="88">
        <v>6.21</v>
      </c>
      <c r="K19" s="88">
        <v>0</v>
      </c>
      <c r="L19" s="88">
        <v>0</v>
      </c>
      <c r="M19" s="116">
        <v>0</v>
      </c>
      <c r="N19" s="115">
        <v>0</v>
      </c>
      <c r="O19" s="88">
        <v>108</v>
      </c>
      <c r="P19" s="88">
        <v>0</v>
      </c>
      <c r="Q19" s="88">
        <v>0</v>
      </c>
      <c r="R19" s="88">
        <v>0</v>
      </c>
      <c r="S19" s="116">
        <v>0</v>
      </c>
      <c r="W19">
        <v>9.61</v>
      </c>
      <c r="X19">
        <v>17.29</v>
      </c>
      <c r="Y19">
        <v>0.34</v>
      </c>
      <c r="Z19">
        <v>84.52</v>
      </c>
      <c r="AA19">
        <v>0.56999999999999995</v>
      </c>
      <c r="AB19">
        <v>0.42</v>
      </c>
      <c r="AC19">
        <v>5.87</v>
      </c>
      <c r="AD19">
        <v>0.5</v>
      </c>
      <c r="AE19">
        <v>25.5</v>
      </c>
      <c r="AF19">
        <v>14.41</v>
      </c>
      <c r="AG19">
        <v>14.41</v>
      </c>
      <c r="AH19">
        <v>42.25</v>
      </c>
      <c r="AI19">
        <v>9.61</v>
      </c>
      <c r="AJ19">
        <v>42.25</v>
      </c>
      <c r="AK19">
        <v>0.5</v>
      </c>
      <c r="AL19">
        <v>60</v>
      </c>
      <c r="AM19">
        <v>0.34</v>
      </c>
      <c r="AN19">
        <v>2.88</v>
      </c>
      <c r="AO19">
        <v>0</v>
      </c>
      <c r="AP19">
        <v>30</v>
      </c>
      <c r="AQ19">
        <v>18</v>
      </c>
      <c r="AR19">
        <v>0</v>
      </c>
      <c r="AS19">
        <v>0</v>
      </c>
    </row>
    <row r="20" spans="1:45">
      <c r="A20" t="s">
        <v>268</v>
      </c>
      <c r="G20" t="s">
        <v>62</v>
      </c>
      <c r="H20" s="115">
        <v>264.56</v>
      </c>
      <c r="I20" s="88">
        <v>0.5</v>
      </c>
      <c r="J20" s="88">
        <v>6.21</v>
      </c>
      <c r="K20" s="88">
        <v>0</v>
      </c>
      <c r="L20" s="88">
        <v>0</v>
      </c>
      <c r="M20" s="116">
        <v>0</v>
      </c>
      <c r="N20" s="115">
        <v>0</v>
      </c>
      <c r="O20" s="88">
        <v>109</v>
      </c>
      <c r="P20" s="88">
        <v>0</v>
      </c>
      <c r="Q20" s="88">
        <v>0</v>
      </c>
      <c r="R20" s="88">
        <v>0</v>
      </c>
      <c r="S20" s="116">
        <v>0</v>
      </c>
      <c r="W20">
        <v>9.61</v>
      </c>
      <c r="X20">
        <v>17.29</v>
      </c>
      <c r="Y20">
        <v>0.34</v>
      </c>
      <c r="Z20">
        <v>84.52</v>
      </c>
      <c r="AA20">
        <v>0.56999999999999995</v>
      </c>
      <c r="AB20">
        <v>0.42</v>
      </c>
      <c r="AC20">
        <v>5.87</v>
      </c>
      <c r="AD20">
        <v>0.5</v>
      </c>
      <c r="AE20">
        <v>25.5</v>
      </c>
      <c r="AF20">
        <v>14.41</v>
      </c>
      <c r="AG20">
        <v>14.41</v>
      </c>
      <c r="AH20">
        <v>42.25</v>
      </c>
      <c r="AI20">
        <v>9.61</v>
      </c>
      <c r="AJ20">
        <v>42.25</v>
      </c>
      <c r="AK20">
        <v>0.5</v>
      </c>
      <c r="AL20">
        <v>60</v>
      </c>
      <c r="AM20">
        <v>0.34</v>
      </c>
      <c r="AN20">
        <v>2.88</v>
      </c>
      <c r="AO20">
        <v>0</v>
      </c>
      <c r="AP20">
        <v>30</v>
      </c>
      <c r="AQ20">
        <v>19</v>
      </c>
      <c r="AR20">
        <v>0</v>
      </c>
      <c r="AS20">
        <v>0</v>
      </c>
    </row>
    <row r="21" spans="1:45">
      <c r="A21" t="s">
        <v>254</v>
      </c>
      <c r="G21" t="s">
        <v>63</v>
      </c>
      <c r="H21" s="115">
        <v>264.56</v>
      </c>
      <c r="I21" s="88">
        <v>0.5</v>
      </c>
      <c r="J21" s="88">
        <v>6.21</v>
      </c>
      <c r="K21" s="88">
        <v>0</v>
      </c>
      <c r="L21" s="88">
        <v>0</v>
      </c>
      <c r="M21" s="116">
        <v>0</v>
      </c>
      <c r="N21" s="115">
        <v>0</v>
      </c>
      <c r="O21" s="88">
        <v>110</v>
      </c>
      <c r="P21" s="88">
        <v>0</v>
      </c>
      <c r="Q21" s="88">
        <v>0</v>
      </c>
      <c r="R21" s="88">
        <v>0</v>
      </c>
      <c r="S21" s="116">
        <v>0</v>
      </c>
      <c r="W21">
        <v>9.61</v>
      </c>
      <c r="X21">
        <v>17.29</v>
      </c>
      <c r="Y21">
        <v>0.34</v>
      </c>
      <c r="Z21">
        <v>84.52</v>
      </c>
      <c r="AA21">
        <v>0.56999999999999995</v>
      </c>
      <c r="AB21">
        <v>0.42</v>
      </c>
      <c r="AC21">
        <v>5.87</v>
      </c>
      <c r="AD21">
        <v>0.5</v>
      </c>
      <c r="AE21">
        <v>25.5</v>
      </c>
      <c r="AF21">
        <v>14.41</v>
      </c>
      <c r="AG21">
        <v>14.41</v>
      </c>
      <c r="AH21">
        <v>42.25</v>
      </c>
      <c r="AI21">
        <v>9.61</v>
      </c>
      <c r="AJ21">
        <v>42.25</v>
      </c>
      <c r="AK21">
        <v>0.5</v>
      </c>
      <c r="AL21">
        <v>60</v>
      </c>
      <c r="AM21">
        <v>0.34</v>
      </c>
      <c r="AN21">
        <v>2.88</v>
      </c>
      <c r="AO21">
        <v>0</v>
      </c>
      <c r="AP21">
        <v>30</v>
      </c>
      <c r="AQ21">
        <v>20</v>
      </c>
      <c r="AR21">
        <v>0</v>
      </c>
      <c r="AS21">
        <v>0</v>
      </c>
    </row>
    <row r="22" spans="1:45">
      <c r="A22" t="s">
        <v>255</v>
      </c>
      <c r="G22" t="s">
        <v>64</v>
      </c>
      <c r="H22" s="115">
        <v>264.56</v>
      </c>
      <c r="I22" s="88">
        <v>0.5</v>
      </c>
      <c r="J22" s="88">
        <v>6.21</v>
      </c>
      <c r="K22" s="88">
        <v>0</v>
      </c>
      <c r="L22" s="88">
        <v>0</v>
      </c>
      <c r="M22" s="116">
        <v>0</v>
      </c>
      <c r="N22" s="115">
        <v>0</v>
      </c>
      <c r="O22" s="88">
        <v>110</v>
      </c>
      <c r="P22" s="88">
        <v>0</v>
      </c>
      <c r="Q22" s="88">
        <v>0</v>
      </c>
      <c r="R22" s="88">
        <v>0</v>
      </c>
      <c r="S22" s="116">
        <v>0</v>
      </c>
      <c r="W22">
        <v>9.61</v>
      </c>
      <c r="X22">
        <v>17.29</v>
      </c>
      <c r="Y22">
        <v>0.34</v>
      </c>
      <c r="Z22">
        <v>84.52</v>
      </c>
      <c r="AA22">
        <v>0.56999999999999995</v>
      </c>
      <c r="AB22">
        <v>0.42</v>
      </c>
      <c r="AC22">
        <v>5.87</v>
      </c>
      <c r="AD22">
        <v>0.5</v>
      </c>
      <c r="AE22">
        <v>25.5</v>
      </c>
      <c r="AF22">
        <v>14.41</v>
      </c>
      <c r="AG22">
        <v>14.41</v>
      </c>
      <c r="AH22">
        <v>42.25</v>
      </c>
      <c r="AI22">
        <v>9.61</v>
      </c>
      <c r="AJ22">
        <v>42.25</v>
      </c>
      <c r="AK22">
        <v>0.5</v>
      </c>
      <c r="AL22">
        <v>60</v>
      </c>
      <c r="AM22">
        <v>0.34</v>
      </c>
      <c r="AN22">
        <v>2.88</v>
      </c>
      <c r="AO22">
        <v>0</v>
      </c>
      <c r="AP22">
        <v>30</v>
      </c>
      <c r="AQ22">
        <v>20</v>
      </c>
      <c r="AR22">
        <v>0</v>
      </c>
      <c r="AS22">
        <v>0</v>
      </c>
    </row>
    <row r="23" spans="1:45">
      <c r="A23" t="s">
        <v>256</v>
      </c>
      <c r="G23" t="s">
        <v>65</v>
      </c>
      <c r="H23" s="115">
        <v>264.56</v>
      </c>
      <c r="I23" s="88">
        <v>0.5</v>
      </c>
      <c r="J23" s="88">
        <v>6.21</v>
      </c>
      <c r="K23" s="88">
        <v>0</v>
      </c>
      <c r="L23" s="88">
        <v>0</v>
      </c>
      <c r="M23" s="116">
        <v>0</v>
      </c>
      <c r="N23" s="115">
        <v>0</v>
      </c>
      <c r="O23" s="88">
        <v>111</v>
      </c>
      <c r="P23" s="88">
        <v>0</v>
      </c>
      <c r="Q23" s="88">
        <v>0</v>
      </c>
      <c r="R23" s="88">
        <v>0</v>
      </c>
      <c r="S23" s="116">
        <v>0</v>
      </c>
      <c r="W23">
        <v>9.61</v>
      </c>
      <c r="X23">
        <v>17.29</v>
      </c>
      <c r="Y23">
        <v>0.34</v>
      </c>
      <c r="Z23">
        <v>84.52</v>
      </c>
      <c r="AA23">
        <v>0.56999999999999995</v>
      </c>
      <c r="AB23">
        <v>0.42</v>
      </c>
      <c r="AC23">
        <v>5.87</v>
      </c>
      <c r="AD23">
        <v>0.5</v>
      </c>
      <c r="AE23">
        <v>25.5</v>
      </c>
      <c r="AF23">
        <v>14.41</v>
      </c>
      <c r="AG23">
        <v>14.41</v>
      </c>
      <c r="AH23">
        <v>42.25</v>
      </c>
      <c r="AI23">
        <v>9.61</v>
      </c>
      <c r="AJ23">
        <v>42.25</v>
      </c>
      <c r="AK23">
        <v>0.5</v>
      </c>
      <c r="AL23">
        <v>60</v>
      </c>
      <c r="AM23">
        <v>0.34</v>
      </c>
      <c r="AN23">
        <v>2.88</v>
      </c>
      <c r="AO23">
        <v>0</v>
      </c>
      <c r="AP23">
        <v>30</v>
      </c>
      <c r="AQ23">
        <v>21</v>
      </c>
      <c r="AR23">
        <v>0</v>
      </c>
      <c r="AS23">
        <v>0</v>
      </c>
    </row>
    <row r="24" spans="1:45">
      <c r="A24" t="s">
        <v>257</v>
      </c>
      <c r="G24" t="s">
        <v>66</v>
      </c>
      <c r="H24" s="115">
        <v>264.56</v>
      </c>
      <c r="I24" s="88">
        <v>0.5</v>
      </c>
      <c r="J24" s="88">
        <v>6.21</v>
      </c>
      <c r="K24" s="88">
        <v>0</v>
      </c>
      <c r="L24" s="88">
        <v>0</v>
      </c>
      <c r="M24" s="116">
        <v>0</v>
      </c>
      <c r="N24" s="115">
        <v>0</v>
      </c>
      <c r="O24" s="88">
        <v>111</v>
      </c>
      <c r="P24" s="88">
        <v>0</v>
      </c>
      <c r="Q24" s="88">
        <v>0</v>
      </c>
      <c r="R24" s="88">
        <v>0</v>
      </c>
      <c r="S24" s="116">
        <v>0</v>
      </c>
      <c r="W24">
        <v>9.61</v>
      </c>
      <c r="X24">
        <v>17.29</v>
      </c>
      <c r="Y24">
        <v>0.34</v>
      </c>
      <c r="Z24">
        <v>84.52</v>
      </c>
      <c r="AA24">
        <v>0.56999999999999995</v>
      </c>
      <c r="AB24">
        <v>0.42</v>
      </c>
      <c r="AC24">
        <v>5.87</v>
      </c>
      <c r="AD24">
        <v>0.5</v>
      </c>
      <c r="AE24">
        <v>25.5</v>
      </c>
      <c r="AF24">
        <v>14.41</v>
      </c>
      <c r="AG24">
        <v>14.41</v>
      </c>
      <c r="AH24">
        <v>42.25</v>
      </c>
      <c r="AI24">
        <v>9.61</v>
      </c>
      <c r="AJ24">
        <v>42.25</v>
      </c>
      <c r="AK24">
        <v>0.5</v>
      </c>
      <c r="AL24">
        <v>60</v>
      </c>
      <c r="AM24">
        <v>0.34</v>
      </c>
      <c r="AN24">
        <v>2.88</v>
      </c>
      <c r="AO24">
        <v>0</v>
      </c>
      <c r="AP24">
        <v>30</v>
      </c>
      <c r="AQ24">
        <v>21</v>
      </c>
      <c r="AR24">
        <v>0</v>
      </c>
      <c r="AS24">
        <v>0</v>
      </c>
    </row>
    <row r="25" spans="1:45">
      <c r="A25" t="s">
        <v>258</v>
      </c>
      <c r="G25" t="s">
        <v>67</v>
      </c>
      <c r="H25" s="115">
        <v>264.56</v>
      </c>
      <c r="I25" s="88">
        <v>0.5</v>
      </c>
      <c r="J25" s="88">
        <v>6.21</v>
      </c>
      <c r="K25" s="88">
        <v>0</v>
      </c>
      <c r="L25" s="88">
        <v>0</v>
      </c>
      <c r="M25" s="116">
        <v>0</v>
      </c>
      <c r="N25" s="115">
        <v>0</v>
      </c>
      <c r="O25" s="88">
        <v>111</v>
      </c>
      <c r="P25" s="88">
        <v>0</v>
      </c>
      <c r="Q25" s="88">
        <v>0</v>
      </c>
      <c r="R25" s="88">
        <v>0</v>
      </c>
      <c r="S25" s="116">
        <v>0</v>
      </c>
      <c r="W25">
        <v>9.61</v>
      </c>
      <c r="X25">
        <v>17.29</v>
      </c>
      <c r="Y25">
        <v>0.34</v>
      </c>
      <c r="Z25">
        <v>84.52</v>
      </c>
      <c r="AA25">
        <v>0.56999999999999995</v>
      </c>
      <c r="AB25">
        <v>0.42</v>
      </c>
      <c r="AC25">
        <v>5.87</v>
      </c>
      <c r="AD25">
        <v>0.5</v>
      </c>
      <c r="AE25">
        <v>25.5</v>
      </c>
      <c r="AF25">
        <v>14.41</v>
      </c>
      <c r="AG25">
        <v>14.41</v>
      </c>
      <c r="AH25">
        <v>42.25</v>
      </c>
      <c r="AI25">
        <v>9.61</v>
      </c>
      <c r="AJ25">
        <v>42.25</v>
      </c>
      <c r="AK25">
        <v>0.5</v>
      </c>
      <c r="AL25">
        <v>60</v>
      </c>
      <c r="AM25">
        <v>0.34</v>
      </c>
      <c r="AN25">
        <v>2.88</v>
      </c>
      <c r="AO25">
        <v>0</v>
      </c>
      <c r="AP25">
        <v>30</v>
      </c>
      <c r="AQ25">
        <v>21</v>
      </c>
      <c r="AR25">
        <v>0</v>
      </c>
      <c r="AS25">
        <v>0</v>
      </c>
    </row>
    <row r="26" spans="1:45">
      <c r="A26" t="s">
        <v>259</v>
      </c>
      <c r="G26" t="s">
        <v>68</v>
      </c>
      <c r="H26" s="115">
        <v>264.56</v>
      </c>
      <c r="I26" s="88">
        <v>0.5</v>
      </c>
      <c r="J26" s="88">
        <v>6.21</v>
      </c>
      <c r="K26" s="88">
        <v>0</v>
      </c>
      <c r="L26" s="88">
        <v>0</v>
      </c>
      <c r="M26" s="116">
        <v>0</v>
      </c>
      <c r="N26" s="115">
        <v>0</v>
      </c>
      <c r="O26" s="88">
        <v>111</v>
      </c>
      <c r="P26" s="88">
        <v>0</v>
      </c>
      <c r="Q26" s="88">
        <v>0</v>
      </c>
      <c r="R26" s="88">
        <v>0</v>
      </c>
      <c r="S26" s="116">
        <v>0</v>
      </c>
      <c r="W26">
        <v>9.61</v>
      </c>
      <c r="X26">
        <v>17.29</v>
      </c>
      <c r="Y26">
        <v>0.34</v>
      </c>
      <c r="Z26">
        <v>84.52</v>
      </c>
      <c r="AA26">
        <v>0.56999999999999995</v>
      </c>
      <c r="AB26">
        <v>0.42</v>
      </c>
      <c r="AC26">
        <v>5.87</v>
      </c>
      <c r="AD26">
        <v>0.5</v>
      </c>
      <c r="AE26">
        <v>25.5</v>
      </c>
      <c r="AF26">
        <v>14.41</v>
      </c>
      <c r="AG26">
        <v>14.41</v>
      </c>
      <c r="AH26">
        <v>42.25</v>
      </c>
      <c r="AI26">
        <v>9.61</v>
      </c>
      <c r="AJ26">
        <v>42.25</v>
      </c>
      <c r="AK26">
        <v>0.5</v>
      </c>
      <c r="AL26">
        <v>60</v>
      </c>
      <c r="AM26">
        <v>0.34</v>
      </c>
      <c r="AN26">
        <v>2.88</v>
      </c>
      <c r="AO26">
        <v>0</v>
      </c>
      <c r="AP26">
        <v>30</v>
      </c>
      <c r="AQ26">
        <v>21</v>
      </c>
      <c r="AR26">
        <v>0</v>
      </c>
      <c r="AS26">
        <v>0</v>
      </c>
    </row>
    <row r="27" spans="1:45">
      <c r="A27" t="s">
        <v>260</v>
      </c>
      <c r="G27" t="s">
        <v>69</v>
      </c>
      <c r="H27" s="115">
        <v>264.56</v>
      </c>
      <c r="I27" s="88">
        <v>0.5</v>
      </c>
      <c r="J27" s="88">
        <v>6.1099999999999994</v>
      </c>
      <c r="K27" s="88">
        <v>0</v>
      </c>
      <c r="L27" s="88">
        <v>0</v>
      </c>
      <c r="M27" s="116">
        <v>0</v>
      </c>
      <c r="N27" s="115">
        <v>0</v>
      </c>
      <c r="O27" s="88">
        <v>111</v>
      </c>
      <c r="P27" s="88">
        <v>0</v>
      </c>
      <c r="Q27" s="88">
        <v>0</v>
      </c>
      <c r="R27" s="88">
        <v>0</v>
      </c>
      <c r="S27" s="116">
        <v>0</v>
      </c>
      <c r="W27">
        <v>9.61</v>
      </c>
      <c r="X27">
        <v>17.29</v>
      </c>
      <c r="Y27">
        <v>0.34</v>
      </c>
      <c r="Z27">
        <v>84.52</v>
      </c>
      <c r="AA27">
        <v>0.56999999999999995</v>
      </c>
      <c r="AB27">
        <v>0.42</v>
      </c>
      <c r="AC27">
        <v>5.77</v>
      </c>
      <c r="AD27">
        <v>0.5</v>
      </c>
      <c r="AE27">
        <v>25.5</v>
      </c>
      <c r="AF27">
        <v>14.41</v>
      </c>
      <c r="AG27">
        <v>14.41</v>
      </c>
      <c r="AH27">
        <v>42.25</v>
      </c>
      <c r="AI27">
        <v>9.61</v>
      </c>
      <c r="AJ27">
        <v>42.25</v>
      </c>
      <c r="AK27">
        <v>0.5</v>
      </c>
      <c r="AL27">
        <v>60</v>
      </c>
      <c r="AM27">
        <v>0.34</v>
      </c>
      <c r="AN27">
        <v>2.88</v>
      </c>
      <c r="AO27">
        <v>0</v>
      </c>
      <c r="AP27">
        <v>30</v>
      </c>
      <c r="AQ27">
        <v>21</v>
      </c>
      <c r="AR27">
        <v>0</v>
      </c>
      <c r="AS27">
        <v>0</v>
      </c>
    </row>
    <row r="28" spans="1:45">
      <c r="A28" t="s">
        <v>261</v>
      </c>
      <c r="G28" t="s">
        <v>70</v>
      </c>
      <c r="H28" s="115">
        <v>264.56</v>
      </c>
      <c r="I28" s="88">
        <v>0.5</v>
      </c>
      <c r="J28" s="88">
        <v>6.1099999999999994</v>
      </c>
      <c r="K28" s="88">
        <v>0</v>
      </c>
      <c r="L28" s="88">
        <v>0</v>
      </c>
      <c r="M28" s="116">
        <v>0</v>
      </c>
      <c r="N28" s="115">
        <v>0</v>
      </c>
      <c r="O28" s="88">
        <v>111</v>
      </c>
      <c r="P28" s="88">
        <v>0</v>
      </c>
      <c r="Q28" s="88">
        <v>0</v>
      </c>
      <c r="R28" s="88">
        <v>0</v>
      </c>
      <c r="S28" s="116">
        <v>0</v>
      </c>
      <c r="W28">
        <v>9.61</v>
      </c>
      <c r="X28">
        <v>17.29</v>
      </c>
      <c r="Y28">
        <v>0.34</v>
      </c>
      <c r="Z28">
        <v>84.52</v>
      </c>
      <c r="AA28">
        <v>0.56999999999999995</v>
      </c>
      <c r="AB28">
        <v>0.42</v>
      </c>
      <c r="AC28">
        <v>5.77</v>
      </c>
      <c r="AD28">
        <v>0.5</v>
      </c>
      <c r="AE28">
        <v>25.5</v>
      </c>
      <c r="AF28">
        <v>14.41</v>
      </c>
      <c r="AG28">
        <v>14.41</v>
      </c>
      <c r="AH28">
        <v>42.25</v>
      </c>
      <c r="AI28">
        <v>9.61</v>
      </c>
      <c r="AJ28">
        <v>42.25</v>
      </c>
      <c r="AK28">
        <v>0.5</v>
      </c>
      <c r="AL28">
        <v>60</v>
      </c>
      <c r="AM28">
        <v>0.34</v>
      </c>
      <c r="AN28">
        <v>2.88</v>
      </c>
      <c r="AO28">
        <v>0</v>
      </c>
      <c r="AP28">
        <v>30</v>
      </c>
      <c r="AQ28">
        <v>21</v>
      </c>
      <c r="AR28">
        <v>0</v>
      </c>
      <c r="AS28">
        <v>0</v>
      </c>
    </row>
    <row r="29" spans="1:45">
      <c r="A29" t="s">
        <v>269</v>
      </c>
      <c r="G29" t="s">
        <v>71</v>
      </c>
      <c r="H29" s="115">
        <v>264.56</v>
      </c>
      <c r="I29" s="88">
        <v>0.5</v>
      </c>
      <c r="J29" s="88">
        <v>6.1099999999999994</v>
      </c>
      <c r="K29" s="88">
        <v>0</v>
      </c>
      <c r="L29" s="88">
        <v>0</v>
      </c>
      <c r="M29" s="116">
        <v>0</v>
      </c>
      <c r="N29" s="115">
        <v>0</v>
      </c>
      <c r="O29" s="88">
        <v>110</v>
      </c>
      <c r="P29" s="88">
        <v>0</v>
      </c>
      <c r="Q29" s="88">
        <v>0</v>
      </c>
      <c r="R29" s="88">
        <v>0</v>
      </c>
      <c r="S29" s="116">
        <v>0</v>
      </c>
      <c r="W29">
        <v>9.61</v>
      </c>
      <c r="X29">
        <v>17.29</v>
      </c>
      <c r="Y29">
        <v>0.34</v>
      </c>
      <c r="Z29">
        <v>84.52</v>
      </c>
      <c r="AA29">
        <v>0.56999999999999995</v>
      </c>
      <c r="AB29">
        <v>0.42</v>
      </c>
      <c r="AC29">
        <v>5.77</v>
      </c>
      <c r="AD29">
        <v>0.5</v>
      </c>
      <c r="AE29">
        <v>25.5</v>
      </c>
      <c r="AF29">
        <v>14.41</v>
      </c>
      <c r="AG29">
        <v>14.41</v>
      </c>
      <c r="AH29">
        <v>42.25</v>
      </c>
      <c r="AI29">
        <v>9.61</v>
      </c>
      <c r="AJ29">
        <v>42.25</v>
      </c>
      <c r="AK29">
        <v>0.5</v>
      </c>
      <c r="AL29">
        <v>60</v>
      </c>
      <c r="AM29">
        <v>0.34</v>
      </c>
      <c r="AN29">
        <v>2.88</v>
      </c>
      <c r="AO29">
        <v>0</v>
      </c>
      <c r="AP29">
        <v>30</v>
      </c>
      <c r="AQ29">
        <v>20</v>
      </c>
      <c r="AR29">
        <v>0</v>
      </c>
      <c r="AS29">
        <v>0</v>
      </c>
    </row>
    <row r="30" spans="1:45">
      <c r="A30" t="s">
        <v>270</v>
      </c>
      <c r="G30" t="s">
        <v>72</v>
      </c>
      <c r="H30" s="115">
        <v>268.06</v>
      </c>
      <c r="I30" s="88">
        <v>2</v>
      </c>
      <c r="J30" s="88">
        <v>6.1099999999999994</v>
      </c>
      <c r="K30" s="88">
        <v>0</v>
      </c>
      <c r="L30" s="88">
        <v>0</v>
      </c>
      <c r="M30" s="116">
        <v>0</v>
      </c>
      <c r="N30" s="115">
        <v>0</v>
      </c>
      <c r="O30" s="88">
        <v>106</v>
      </c>
      <c r="P30" s="88">
        <v>0</v>
      </c>
      <c r="Q30" s="88">
        <v>0</v>
      </c>
      <c r="R30" s="88">
        <v>0</v>
      </c>
      <c r="S30" s="116">
        <v>0</v>
      </c>
      <c r="W30">
        <v>9.61</v>
      </c>
      <c r="X30">
        <v>17.29</v>
      </c>
      <c r="Y30">
        <v>0.34</v>
      </c>
      <c r="Z30">
        <v>84.52</v>
      </c>
      <c r="AA30">
        <v>0.56999999999999995</v>
      </c>
      <c r="AB30">
        <v>0.42</v>
      </c>
      <c r="AC30">
        <v>5.77</v>
      </c>
      <c r="AD30">
        <v>0.5</v>
      </c>
      <c r="AE30">
        <v>25.5</v>
      </c>
      <c r="AF30">
        <v>14.41</v>
      </c>
      <c r="AG30">
        <v>14.41</v>
      </c>
      <c r="AH30">
        <v>42.25</v>
      </c>
      <c r="AI30">
        <v>9.61</v>
      </c>
      <c r="AJ30">
        <v>42.25</v>
      </c>
      <c r="AK30">
        <v>0.5</v>
      </c>
      <c r="AL30">
        <v>60</v>
      </c>
      <c r="AM30">
        <v>0.34</v>
      </c>
      <c r="AN30">
        <v>2.88</v>
      </c>
      <c r="AO30">
        <v>0</v>
      </c>
      <c r="AP30">
        <v>30</v>
      </c>
      <c r="AQ30">
        <v>16</v>
      </c>
      <c r="AR30">
        <v>3.5</v>
      </c>
      <c r="AS30">
        <v>1.5</v>
      </c>
    </row>
    <row r="31" spans="1:45">
      <c r="A31" t="s">
        <v>280</v>
      </c>
      <c r="G31" t="s">
        <v>73</v>
      </c>
      <c r="H31" s="115">
        <v>268.5</v>
      </c>
      <c r="I31" s="88">
        <v>3.5</v>
      </c>
      <c r="J31" s="88">
        <v>6.03</v>
      </c>
      <c r="K31" s="88">
        <v>0</v>
      </c>
      <c r="L31" s="88">
        <v>0</v>
      </c>
      <c r="M31" s="116">
        <v>0</v>
      </c>
      <c r="N31" s="115">
        <v>0</v>
      </c>
      <c r="O31" s="88">
        <v>96</v>
      </c>
      <c r="P31" s="88">
        <v>0</v>
      </c>
      <c r="Q31" s="88">
        <v>0</v>
      </c>
      <c r="R31" s="88">
        <v>0</v>
      </c>
      <c r="S31" s="116">
        <v>0</v>
      </c>
      <c r="W31">
        <v>9.61</v>
      </c>
      <c r="X31">
        <v>17.29</v>
      </c>
      <c r="Y31">
        <v>0.34</v>
      </c>
      <c r="Z31">
        <v>84.52</v>
      </c>
      <c r="AA31">
        <v>0.56999999999999995</v>
      </c>
      <c r="AB31">
        <v>0.42</v>
      </c>
      <c r="AC31">
        <v>5.69</v>
      </c>
      <c r="AD31">
        <v>0.5</v>
      </c>
      <c r="AE31">
        <v>22.44</v>
      </c>
      <c r="AF31">
        <v>14.41</v>
      </c>
      <c r="AG31">
        <v>14.41</v>
      </c>
      <c r="AH31">
        <v>42.25</v>
      </c>
      <c r="AI31">
        <v>9.61</v>
      </c>
      <c r="AJ31">
        <v>42.25</v>
      </c>
      <c r="AK31">
        <v>0.5</v>
      </c>
      <c r="AL31">
        <v>60</v>
      </c>
      <c r="AM31">
        <v>0.34</v>
      </c>
      <c r="AN31">
        <v>2.88</v>
      </c>
      <c r="AO31">
        <v>0</v>
      </c>
      <c r="AP31">
        <v>30</v>
      </c>
      <c r="AQ31">
        <v>6</v>
      </c>
      <c r="AR31">
        <v>7</v>
      </c>
      <c r="AS31">
        <v>3</v>
      </c>
    </row>
    <row r="32" spans="1:45">
      <c r="A32" t="s">
        <v>281</v>
      </c>
      <c r="G32" t="s">
        <v>74</v>
      </c>
      <c r="H32" s="115">
        <v>277.60000000000002</v>
      </c>
      <c r="I32" s="88">
        <v>7.4</v>
      </c>
      <c r="J32" s="88">
        <v>6.03</v>
      </c>
      <c r="K32" s="88">
        <v>0</v>
      </c>
      <c r="L32" s="88">
        <v>0.1</v>
      </c>
      <c r="M32" s="116">
        <v>0</v>
      </c>
      <c r="N32" s="115">
        <v>0</v>
      </c>
      <c r="O32" s="88">
        <v>92</v>
      </c>
      <c r="P32" s="88">
        <v>0</v>
      </c>
      <c r="Q32" s="88">
        <v>0</v>
      </c>
      <c r="R32" s="88">
        <v>0</v>
      </c>
      <c r="S32" s="116">
        <v>0</v>
      </c>
      <c r="W32">
        <v>9.61</v>
      </c>
      <c r="X32">
        <v>17.29</v>
      </c>
      <c r="Y32">
        <v>0.34</v>
      </c>
      <c r="Z32">
        <v>84.52</v>
      </c>
      <c r="AA32">
        <v>0.56999999999999995</v>
      </c>
      <c r="AB32">
        <v>0.42</v>
      </c>
      <c r="AC32">
        <v>5.69</v>
      </c>
      <c r="AD32">
        <v>0.5</v>
      </c>
      <c r="AE32">
        <v>22.44</v>
      </c>
      <c r="AF32">
        <v>14.41</v>
      </c>
      <c r="AG32">
        <v>14.41</v>
      </c>
      <c r="AH32">
        <v>42.25</v>
      </c>
      <c r="AI32">
        <v>9.61</v>
      </c>
      <c r="AJ32">
        <v>42.25</v>
      </c>
      <c r="AK32">
        <v>0.5</v>
      </c>
      <c r="AL32">
        <v>60</v>
      </c>
      <c r="AM32">
        <v>0.34</v>
      </c>
      <c r="AN32">
        <v>2.88</v>
      </c>
      <c r="AO32">
        <v>0.1</v>
      </c>
      <c r="AP32">
        <v>30</v>
      </c>
      <c r="AQ32">
        <v>2</v>
      </c>
      <c r="AR32">
        <v>16.100000000000001</v>
      </c>
      <c r="AS32">
        <v>6.9</v>
      </c>
    </row>
    <row r="33" spans="1:45">
      <c r="A33" t="s">
        <v>282</v>
      </c>
      <c r="G33" t="s">
        <v>75</v>
      </c>
      <c r="H33" s="115">
        <v>288.10000000000002</v>
      </c>
      <c r="I33" s="88">
        <v>11.9</v>
      </c>
      <c r="J33" s="88">
        <v>6.03</v>
      </c>
      <c r="K33" s="88">
        <v>0</v>
      </c>
      <c r="L33" s="88">
        <v>0.42</v>
      </c>
      <c r="M33" s="116">
        <v>0</v>
      </c>
      <c r="N33" s="115">
        <v>0</v>
      </c>
      <c r="O33" s="88">
        <v>90</v>
      </c>
      <c r="P33" s="88">
        <v>0</v>
      </c>
      <c r="Q33" s="88">
        <v>0</v>
      </c>
      <c r="R33" s="88">
        <v>0</v>
      </c>
      <c r="S33" s="116">
        <v>0</v>
      </c>
      <c r="W33">
        <v>9.61</v>
      </c>
      <c r="X33">
        <v>17.29</v>
      </c>
      <c r="Y33">
        <v>0.34</v>
      </c>
      <c r="Z33">
        <v>84.52</v>
      </c>
      <c r="AA33">
        <v>0.56999999999999995</v>
      </c>
      <c r="AB33">
        <v>0.42</v>
      </c>
      <c r="AC33">
        <v>5.69</v>
      </c>
      <c r="AD33">
        <v>0.5</v>
      </c>
      <c r="AE33">
        <v>22.44</v>
      </c>
      <c r="AF33">
        <v>14.41</v>
      </c>
      <c r="AG33">
        <v>14.41</v>
      </c>
      <c r="AH33">
        <v>42.25</v>
      </c>
      <c r="AI33">
        <v>9.61</v>
      </c>
      <c r="AJ33">
        <v>42.25</v>
      </c>
      <c r="AK33">
        <v>0.5</v>
      </c>
      <c r="AL33">
        <v>60</v>
      </c>
      <c r="AM33">
        <v>0.34</v>
      </c>
      <c r="AN33">
        <v>2.88</v>
      </c>
      <c r="AO33">
        <v>0.42</v>
      </c>
      <c r="AP33">
        <v>30</v>
      </c>
      <c r="AQ33">
        <v>0</v>
      </c>
      <c r="AR33">
        <v>26.6</v>
      </c>
      <c r="AS33">
        <v>11.4</v>
      </c>
    </row>
    <row r="34" spans="1:45">
      <c r="A34" t="s">
        <v>283</v>
      </c>
      <c r="G34" t="s">
        <v>76</v>
      </c>
      <c r="H34" s="115">
        <v>303.5</v>
      </c>
      <c r="I34" s="88">
        <v>18.5</v>
      </c>
      <c r="J34" s="88">
        <v>6.03</v>
      </c>
      <c r="K34" s="88">
        <v>0</v>
      </c>
      <c r="L34" s="88">
        <v>0.86</v>
      </c>
      <c r="M34" s="116">
        <v>0</v>
      </c>
      <c r="N34" s="115">
        <v>0</v>
      </c>
      <c r="O34" s="88">
        <v>90</v>
      </c>
      <c r="P34" s="88">
        <v>0</v>
      </c>
      <c r="Q34" s="88">
        <v>0</v>
      </c>
      <c r="R34" s="88">
        <v>0</v>
      </c>
      <c r="S34" s="116">
        <v>0</v>
      </c>
      <c r="W34">
        <v>9.61</v>
      </c>
      <c r="X34">
        <v>17.29</v>
      </c>
      <c r="Y34">
        <v>0.34</v>
      </c>
      <c r="Z34">
        <v>84.52</v>
      </c>
      <c r="AA34">
        <v>0.56999999999999995</v>
      </c>
      <c r="AB34">
        <v>0.42</v>
      </c>
      <c r="AC34">
        <v>5.69</v>
      </c>
      <c r="AD34">
        <v>0.5</v>
      </c>
      <c r="AE34">
        <v>22.44</v>
      </c>
      <c r="AF34">
        <v>14.41</v>
      </c>
      <c r="AG34">
        <v>14.41</v>
      </c>
      <c r="AH34">
        <v>42.25</v>
      </c>
      <c r="AI34">
        <v>9.61</v>
      </c>
      <c r="AJ34">
        <v>42.25</v>
      </c>
      <c r="AK34">
        <v>0.5</v>
      </c>
      <c r="AL34">
        <v>60</v>
      </c>
      <c r="AM34">
        <v>0.34</v>
      </c>
      <c r="AN34">
        <v>2.88</v>
      </c>
      <c r="AO34">
        <v>0.86</v>
      </c>
      <c r="AP34">
        <v>30</v>
      </c>
      <c r="AQ34">
        <v>0</v>
      </c>
      <c r="AR34">
        <v>42</v>
      </c>
      <c r="AS34">
        <v>18</v>
      </c>
    </row>
    <row r="35" spans="1:45">
      <c r="A35" t="s">
        <v>298</v>
      </c>
      <c r="G35" t="s">
        <v>77</v>
      </c>
      <c r="H35" s="115">
        <v>320.99</v>
      </c>
      <c r="I35" s="88">
        <v>26.03</v>
      </c>
      <c r="J35" s="88">
        <v>5.92</v>
      </c>
      <c r="K35" s="88">
        <v>0</v>
      </c>
      <c r="L35" s="88">
        <v>1.1599999999999999</v>
      </c>
      <c r="M35" s="116">
        <v>0</v>
      </c>
      <c r="N35" s="115">
        <v>0</v>
      </c>
      <c r="O35" s="88">
        <v>90</v>
      </c>
      <c r="P35" s="88">
        <v>0</v>
      </c>
      <c r="Q35" s="88">
        <v>0</v>
      </c>
      <c r="R35" s="88">
        <v>0</v>
      </c>
      <c r="S35" s="116">
        <v>0</v>
      </c>
      <c r="W35">
        <v>9.61</v>
      </c>
      <c r="X35">
        <v>17.29</v>
      </c>
      <c r="Y35">
        <v>0.33</v>
      </c>
      <c r="Z35">
        <v>84.52</v>
      </c>
      <c r="AA35">
        <v>0.55000000000000004</v>
      </c>
      <c r="AB35">
        <v>0.41</v>
      </c>
      <c r="AC35">
        <v>5.59</v>
      </c>
      <c r="AD35">
        <v>0.53</v>
      </c>
      <c r="AE35">
        <v>22.44</v>
      </c>
      <c r="AF35">
        <v>14.41</v>
      </c>
      <c r="AG35">
        <v>14.41</v>
      </c>
      <c r="AH35">
        <v>42.25</v>
      </c>
      <c r="AI35">
        <v>9.61</v>
      </c>
      <c r="AJ35">
        <v>42.25</v>
      </c>
      <c r="AK35">
        <v>0.53</v>
      </c>
      <c r="AL35">
        <v>60</v>
      </c>
      <c r="AM35">
        <v>0.33</v>
      </c>
      <c r="AN35">
        <v>2.88</v>
      </c>
      <c r="AO35">
        <v>1.1599999999999999</v>
      </c>
      <c r="AP35">
        <v>30</v>
      </c>
      <c r="AQ35">
        <v>0</v>
      </c>
      <c r="AR35">
        <v>59.5</v>
      </c>
      <c r="AS35">
        <v>25.5</v>
      </c>
    </row>
    <row r="36" spans="1:45">
      <c r="A36" t="s">
        <v>331</v>
      </c>
      <c r="G36" t="s">
        <v>78</v>
      </c>
      <c r="H36" s="115">
        <v>335.69</v>
      </c>
      <c r="I36" s="88">
        <v>32.33</v>
      </c>
      <c r="J36" s="88">
        <v>5.92</v>
      </c>
      <c r="K36" s="88">
        <v>0</v>
      </c>
      <c r="L36" s="88">
        <v>1.4</v>
      </c>
      <c r="M36" s="116">
        <v>0</v>
      </c>
      <c r="N36" s="115">
        <v>0</v>
      </c>
      <c r="O36" s="88">
        <v>90</v>
      </c>
      <c r="P36" s="88">
        <v>0</v>
      </c>
      <c r="Q36" s="88">
        <v>0</v>
      </c>
      <c r="R36" s="88">
        <v>0</v>
      </c>
      <c r="S36" s="116">
        <v>0</v>
      </c>
      <c r="W36">
        <v>9.61</v>
      </c>
      <c r="X36">
        <v>17.29</v>
      </c>
      <c r="Y36">
        <v>0.33</v>
      </c>
      <c r="Z36">
        <v>84.52</v>
      </c>
      <c r="AA36">
        <v>0.55000000000000004</v>
      </c>
      <c r="AB36">
        <v>0.41</v>
      </c>
      <c r="AC36">
        <v>5.59</v>
      </c>
      <c r="AD36">
        <v>0.53</v>
      </c>
      <c r="AE36">
        <v>22.44</v>
      </c>
      <c r="AF36">
        <v>14.41</v>
      </c>
      <c r="AG36">
        <v>14.41</v>
      </c>
      <c r="AH36">
        <v>42.25</v>
      </c>
      <c r="AI36">
        <v>9.61</v>
      </c>
      <c r="AJ36">
        <v>42.25</v>
      </c>
      <c r="AK36">
        <v>0.53</v>
      </c>
      <c r="AL36">
        <v>60</v>
      </c>
      <c r="AM36">
        <v>0.33</v>
      </c>
      <c r="AN36">
        <v>2.88</v>
      </c>
      <c r="AO36">
        <v>1.4</v>
      </c>
      <c r="AP36">
        <v>30</v>
      </c>
      <c r="AQ36">
        <v>0</v>
      </c>
      <c r="AR36">
        <v>74.2</v>
      </c>
      <c r="AS36">
        <v>31.8</v>
      </c>
    </row>
    <row r="37" spans="1:45">
      <c r="A37" t="s">
        <v>332</v>
      </c>
      <c r="G37" t="s">
        <v>79</v>
      </c>
      <c r="H37" s="115">
        <v>352.49</v>
      </c>
      <c r="I37" s="88">
        <v>39.53</v>
      </c>
      <c r="J37" s="88">
        <v>5.92</v>
      </c>
      <c r="K37" s="88">
        <v>0</v>
      </c>
      <c r="L37" s="88">
        <v>1.83</v>
      </c>
      <c r="M37" s="116">
        <v>0</v>
      </c>
      <c r="N37" s="115">
        <v>0</v>
      </c>
      <c r="O37" s="88">
        <v>90</v>
      </c>
      <c r="P37" s="88">
        <v>0</v>
      </c>
      <c r="Q37" s="88">
        <v>0</v>
      </c>
      <c r="R37" s="88">
        <v>0</v>
      </c>
      <c r="S37" s="116">
        <v>0</v>
      </c>
      <c r="W37">
        <v>9.61</v>
      </c>
      <c r="X37">
        <v>17.29</v>
      </c>
      <c r="Y37">
        <v>0.33</v>
      </c>
      <c r="Z37">
        <v>84.52</v>
      </c>
      <c r="AA37">
        <v>0.55000000000000004</v>
      </c>
      <c r="AB37">
        <v>0.41</v>
      </c>
      <c r="AC37">
        <v>5.59</v>
      </c>
      <c r="AD37">
        <v>0.53</v>
      </c>
      <c r="AE37">
        <v>22.44</v>
      </c>
      <c r="AF37">
        <v>14.41</v>
      </c>
      <c r="AG37">
        <v>14.41</v>
      </c>
      <c r="AH37">
        <v>42.25</v>
      </c>
      <c r="AI37">
        <v>9.61</v>
      </c>
      <c r="AJ37">
        <v>42.25</v>
      </c>
      <c r="AK37">
        <v>0.53</v>
      </c>
      <c r="AL37">
        <v>60</v>
      </c>
      <c r="AM37">
        <v>0.33</v>
      </c>
      <c r="AN37">
        <v>2.88</v>
      </c>
      <c r="AO37">
        <v>1.83</v>
      </c>
      <c r="AP37">
        <v>30</v>
      </c>
      <c r="AQ37">
        <v>0</v>
      </c>
      <c r="AR37">
        <v>91</v>
      </c>
      <c r="AS37">
        <v>39</v>
      </c>
    </row>
    <row r="38" spans="1:45">
      <c r="A38" t="s">
        <v>333</v>
      </c>
      <c r="G38" t="s">
        <v>80</v>
      </c>
      <c r="H38" s="115">
        <v>366.49</v>
      </c>
      <c r="I38" s="88">
        <v>45.53</v>
      </c>
      <c r="J38" s="88">
        <v>5.92</v>
      </c>
      <c r="K38" s="88">
        <v>0</v>
      </c>
      <c r="L38" s="88">
        <v>2.35</v>
      </c>
      <c r="M38" s="116">
        <v>0</v>
      </c>
      <c r="N38" s="115">
        <v>0</v>
      </c>
      <c r="O38" s="88">
        <v>90</v>
      </c>
      <c r="P38" s="88">
        <v>0</v>
      </c>
      <c r="Q38" s="88">
        <v>0</v>
      </c>
      <c r="R38" s="88">
        <v>0</v>
      </c>
      <c r="S38" s="116">
        <v>0</v>
      </c>
      <c r="W38">
        <v>9.61</v>
      </c>
      <c r="X38">
        <v>17.29</v>
      </c>
      <c r="Y38">
        <v>0.33</v>
      </c>
      <c r="Z38">
        <v>84.52</v>
      </c>
      <c r="AA38">
        <v>0.55000000000000004</v>
      </c>
      <c r="AB38">
        <v>0.41</v>
      </c>
      <c r="AC38">
        <v>5.59</v>
      </c>
      <c r="AD38">
        <v>0.53</v>
      </c>
      <c r="AE38">
        <v>22.44</v>
      </c>
      <c r="AF38">
        <v>14.41</v>
      </c>
      <c r="AG38">
        <v>14.41</v>
      </c>
      <c r="AH38">
        <v>42.25</v>
      </c>
      <c r="AI38">
        <v>9.61</v>
      </c>
      <c r="AJ38">
        <v>42.25</v>
      </c>
      <c r="AK38">
        <v>0.53</v>
      </c>
      <c r="AL38">
        <v>60</v>
      </c>
      <c r="AM38">
        <v>0.33</v>
      </c>
      <c r="AN38">
        <v>2.88</v>
      </c>
      <c r="AO38">
        <v>2.35</v>
      </c>
      <c r="AP38">
        <v>30</v>
      </c>
      <c r="AQ38">
        <v>0</v>
      </c>
      <c r="AR38">
        <v>105</v>
      </c>
      <c r="AS38">
        <v>45</v>
      </c>
    </row>
    <row r="39" spans="1:45">
      <c r="A39" t="s">
        <v>334</v>
      </c>
      <c r="G39" t="s">
        <v>81</v>
      </c>
      <c r="H39" s="115">
        <v>381.89</v>
      </c>
      <c r="I39" s="88">
        <v>52.13</v>
      </c>
      <c r="J39" s="88">
        <v>5.92</v>
      </c>
      <c r="K39" s="88">
        <v>0</v>
      </c>
      <c r="L39" s="88">
        <v>3.65</v>
      </c>
      <c r="M39" s="116">
        <v>0</v>
      </c>
      <c r="N39" s="115">
        <v>0</v>
      </c>
      <c r="O39" s="88">
        <v>90</v>
      </c>
      <c r="P39" s="88">
        <v>0</v>
      </c>
      <c r="Q39" s="88">
        <v>0</v>
      </c>
      <c r="R39" s="88">
        <v>0</v>
      </c>
      <c r="S39" s="116">
        <v>0</v>
      </c>
      <c r="W39">
        <v>9.61</v>
      </c>
      <c r="X39">
        <v>17.29</v>
      </c>
      <c r="Y39">
        <v>0.33</v>
      </c>
      <c r="Z39">
        <v>84.52</v>
      </c>
      <c r="AA39">
        <v>0.55000000000000004</v>
      </c>
      <c r="AB39">
        <v>0.41</v>
      </c>
      <c r="AC39">
        <v>5.59</v>
      </c>
      <c r="AD39">
        <v>0.53</v>
      </c>
      <c r="AE39">
        <v>22.44</v>
      </c>
      <c r="AF39">
        <v>14.41</v>
      </c>
      <c r="AG39">
        <v>14.41</v>
      </c>
      <c r="AH39">
        <v>42.25</v>
      </c>
      <c r="AI39">
        <v>9.61</v>
      </c>
      <c r="AJ39">
        <v>42.25</v>
      </c>
      <c r="AK39">
        <v>0.53</v>
      </c>
      <c r="AL39">
        <v>60</v>
      </c>
      <c r="AM39">
        <v>0.33</v>
      </c>
      <c r="AN39">
        <v>2.88</v>
      </c>
      <c r="AO39">
        <v>3.65</v>
      </c>
      <c r="AP39">
        <v>30</v>
      </c>
      <c r="AQ39">
        <v>0</v>
      </c>
      <c r="AR39">
        <v>120.4</v>
      </c>
      <c r="AS39">
        <v>51.6</v>
      </c>
    </row>
    <row r="40" spans="1:45">
      <c r="A40" t="s">
        <v>355</v>
      </c>
      <c r="G40" t="s">
        <v>82</v>
      </c>
      <c r="H40" s="115">
        <v>394.49</v>
      </c>
      <c r="I40" s="88">
        <v>57.53</v>
      </c>
      <c r="J40" s="88">
        <v>5.92</v>
      </c>
      <c r="K40" s="88">
        <v>0</v>
      </c>
      <c r="L40" s="88">
        <v>4.32</v>
      </c>
      <c r="M40" s="116">
        <v>0</v>
      </c>
      <c r="N40" s="115">
        <v>0</v>
      </c>
      <c r="O40" s="88">
        <v>90</v>
      </c>
      <c r="P40" s="88">
        <v>0</v>
      </c>
      <c r="Q40" s="88">
        <v>0</v>
      </c>
      <c r="R40" s="88">
        <v>0</v>
      </c>
      <c r="S40" s="116">
        <v>0</v>
      </c>
      <c r="W40">
        <v>9.61</v>
      </c>
      <c r="X40">
        <v>17.29</v>
      </c>
      <c r="Y40">
        <v>0.33</v>
      </c>
      <c r="Z40">
        <v>84.52</v>
      </c>
      <c r="AA40">
        <v>0.55000000000000004</v>
      </c>
      <c r="AB40">
        <v>0.41</v>
      </c>
      <c r="AC40">
        <v>5.59</v>
      </c>
      <c r="AD40">
        <v>0.53</v>
      </c>
      <c r="AE40">
        <v>22.44</v>
      </c>
      <c r="AF40">
        <v>14.41</v>
      </c>
      <c r="AG40">
        <v>14.41</v>
      </c>
      <c r="AH40">
        <v>42.25</v>
      </c>
      <c r="AI40">
        <v>9.61</v>
      </c>
      <c r="AJ40">
        <v>42.25</v>
      </c>
      <c r="AK40">
        <v>0.53</v>
      </c>
      <c r="AL40">
        <v>60</v>
      </c>
      <c r="AM40">
        <v>0.33</v>
      </c>
      <c r="AN40">
        <v>2.88</v>
      </c>
      <c r="AO40">
        <v>4.32</v>
      </c>
      <c r="AP40">
        <v>30</v>
      </c>
      <c r="AQ40">
        <v>0</v>
      </c>
      <c r="AR40">
        <v>133</v>
      </c>
      <c r="AS40">
        <v>57</v>
      </c>
    </row>
    <row r="41" spans="1:45">
      <c r="A41" t="s">
        <v>356</v>
      </c>
      <c r="G41" t="s">
        <v>83</v>
      </c>
      <c r="H41" s="115">
        <v>401.49</v>
      </c>
      <c r="I41" s="88">
        <v>60.53</v>
      </c>
      <c r="J41" s="88">
        <v>5.92</v>
      </c>
      <c r="K41" s="88">
        <v>0</v>
      </c>
      <c r="L41" s="88">
        <v>4.42</v>
      </c>
      <c r="M41" s="116">
        <v>0</v>
      </c>
      <c r="N41" s="115">
        <v>0</v>
      </c>
      <c r="O41" s="88">
        <v>90</v>
      </c>
      <c r="P41" s="88">
        <v>0</v>
      </c>
      <c r="Q41" s="88">
        <v>0</v>
      </c>
      <c r="R41" s="88">
        <v>0</v>
      </c>
      <c r="S41" s="116">
        <v>0</v>
      </c>
      <c r="W41">
        <v>9.61</v>
      </c>
      <c r="X41">
        <v>17.29</v>
      </c>
      <c r="Y41">
        <v>0.33</v>
      </c>
      <c r="Z41">
        <v>84.52</v>
      </c>
      <c r="AA41">
        <v>0.55000000000000004</v>
      </c>
      <c r="AB41">
        <v>0.41</v>
      </c>
      <c r="AC41">
        <v>5.59</v>
      </c>
      <c r="AD41">
        <v>0.53</v>
      </c>
      <c r="AE41">
        <v>22.44</v>
      </c>
      <c r="AF41">
        <v>14.41</v>
      </c>
      <c r="AG41">
        <v>14.41</v>
      </c>
      <c r="AH41">
        <v>42.25</v>
      </c>
      <c r="AI41">
        <v>9.61</v>
      </c>
      <c r="AJ41">
        <v>42.25</v>
      </c>
      <c r="AK41">
        <v>0.53</v>
      </c>
      <c r="AL41">
        <v>60</v>
      </c>
      <c r="AM41">
        <v>0.33</v>
      </c>
      <c r="AN41">
        <v>2.88</v>
      </c>
      <c r="AO41">
        <v>4.42</v>
      </c>
      <c r="AP41">
        <v>30</v>
      </c>
      <c r="AQ41">
        <v>0</v>
      </c>
      <c r="AR41">
        <v>140</v>
      </c>
      <c r="AS41">
        <v>60</v>
      </c>
    </row>
    <row r="42" spans="1:45">
      <c r="A42" t="s">
        <v>357</v>
      </c>
      <c r="G42" t="s">
        <v>84</v>
      </c>
      <c r="H42" s="115">
        <v>416.89</v>
      </c>
      <c r="I42" s="88">
        <v>67.13</v>
      </c>
      <c r="J42" s="88">
        <v>5.92</v>
      </c>
      <c r="K42" s="88">
        <v>0</v>
      </c>
      <c r="L42" s="88">
        <v>4.5199999999999996</v>
      </c>
      <c r="M42" s="116">
        <v>0</v>
      </c>
      <c r="N42" s="115">
        <v>0</v>
      </c>
      <c r="O42" s="88">
        <v>90</v>
      </c>
      <c r="P42" s="88">
        <v>0</v>
      </c>
      <c r="Q42" s="88">
        <v>0</v>
      </c>
      <c r="R42" s="88">
        <v>0</v>
      </c>
      <c r="S42" s="116">
        <v>0</v>
      </c>
      <c r="W42">
        <v>9.61</v>
      </c>
      <c r="X42">
        <v>17.29</v>
      </c>
      <c r="Y42">
        <v>0.33</v>
      </c>
      <c r="Z42">
        <v>84.52</v>
      </c>
      <c r="AA42">
        <v>0.55000000000000004</v>
      </c>
      <c r="AB42">
        <v>0.41</v>
      </c>
      <c r="AC42">
        <v>5.59</v>
      </c>
      <c r="AD42">
        <v>0.53</v>
      </c>
      <c r="AE42">
        <v>22.44</v>
      </c>
      <c r="AF42">
        <v>14.41</v>
      </c>
      <c r="AG42">
        <v>14.41</v>
      </c>
      <c r="AH42">
        <v>42.25</v>
      </c>
      <c r="AI42">
        <v>9.61</v>
      </c>
      <c r="AJ42">
        <v>42.25</v>
      </c>
      <c r="AK42">
        <v>0.53</v>
      </c>
      <c r="AL42">
        <v>60</v>
      </c>
      <c r="AM42">
        <v>0.33</v>
      </c>
      <c r="AN42">
        <v>2.88</v>
      </c>
      <c r="AO42">
        <v>4.5199999999999996</v>
      </c>
      <c r="AP42">
        <v>30</v>
      </c>
      <c r="AQ42">
        <v>0</v>
      </c>
      <c r="AR42">
        <v>155.4</v>
      </c>
      <c r="AS42">
        <v>66.599999999999994</v>
      </c>
    </row>
    <row r="43" spans="1:45">
      <c r="A43" t="s">
        <v>363</v>
      </c>
      <c r="G43" t="s">
        <v>85</v>
      </c>
      <c r="H43" s="115">
        <v>423.89</v>
      </c>
      <c r="I43" s="88">
        <v>70.13</v>
      </c>
      <c r="J43" s="88">
        <v>5.83</v>
      </c>
      <c r="K43" s="88">
        <v>0</v>
      </c>
      <c r="L43" s="88">
        <v>4.71</v>
      </c>
      <c r="M43" s="116">
        <v>0</v>
      </c>
      <c r="N43" s="115">
        <v>0</v>
      </c>
      <c r="O43" s="88">
        <v>90</v>
      </c>
      <c r="P43" s="88">
        <v>0</v>
      </c>
      <c r="Q43" s="88">
        <v>0</v>
      </c>
      <c r="R43" s="88">
        <v>0</v>
      </c>
      <c r="S43" s="116">
        <v>0</v>
      </c>
      <c r="W43">
        <v>9.61</v>
      </c>
      <c r="X43">
        <v>17.29</v>
      </c>
      <c r="Y43">
        <v>0.33</v>
      </c>
      <c r="Z43">
        <v>84.52</v>
      </c>
      <c r="AA43">
        <v>0.55000000000000004</v>
      </c>
      <c r="AB43">
        <v>0.41</v>
      </c>
      <c r="AC43">
        <v>5.5</v>
      </c>
      <c r="AD43">
        <v>0.53</v>
      </c>
      <c r="AE43">
        <v>22.44</v>
      </c>
      <c r="AF43">
        <v>14.41</v>
      </c>
      <c r="AG43">
        <v>14.41</v>
      </c>
      <c r="AH43">
        <v>42.25</v>
      </c>
      <c r="AI43">
        <v>9.61</v>
      </c>
      <c r="AJ43">
        <v>42.25</v>
      </c>
      <c r="AK43">
        <v>0.53</v>
      </c>
      <c r="AL43">
        <v>60</v>
      </c>
      <c r="AM43">
        <v>0.33</v>
      </c>
      <c r="AN43">
        <v>2.88</v>
      </c>
      <c r="AO43">
        <v>4.71</v>
      </c>
      <c r="AP43">
        <v>30</v>
      </c>
      <c r="AQ43">
        <v>0</v>
      </c>
      <c r="AR43">
        <v>162.4</v>
      </c>
      <c r="AS43">
        <v>69.599999999999994</v>
      </c>
    </row>
    <row r="44" spans="1:45">
      <c r="A44" t="s">
        <v>367</v>
      </c>
      <c r="G44" t="s">
        <v>86</v>
      </c>
      <c r="H44" s="115">
        <v>432.99</v>
      </c>
      <c r="I44" s="88">
        <v>74.03</v>
      </c>
      <c r="J44" s="88">
        <v>5.83</v>
      </c>
      <c r="K44" s="88">
        <v>0</v>
      </c>
      <c r="L44" s="88">
        <v>5</v>
      </c>
      <c r="M44" s="116">
        <v>0</v>
      </c>
      <c r="N44" s="115">
        <v>0</v>
      </c>
      <c r="O44" s="88">
        <v>90</v>
      </c>
      <c r="P44" s="88">
        <v>0</v>
      </c>
      <c r="Q44" s="88">
        <v>0</v>
      </c>
      <c r="R44" s="88">
        <v>0</v>
      </c>
      <c r="S44" s="116">
        <v>0</v>
      </c>
      <c r="W44">
        <v>9.61</v>
      </c>
      <c r="X44">
        <v>17.29</v>
      </c>
      <c r="Y44">
        <v>0.33</v>
      </c>
      <c r="Z44">
        <v>84.52</v>
      </c>
      <c r="AA44">
        <v>0.55000000000000004</v>
      </c>
      <c r="AB44">
        <v>0.41</v>
      </c>
      <c r="AC44">
        <v>5.5</v>
      </c>
      <c r="AD44">
        <v>0.53</v>
      </c>
      <c r="AE44">
        <v>22.44</v>
      </c>
      <c r="AF44">
        <v>14.41</v>
      </c>
      <c r="AG44">
        <v>14.41</v>
      </c>
      <c r="AH44">
        <v>42.25</v>
      </c>
      <c r="AI44">
        <v>9.61</v>
      </c>
      <c r="AJ44">
        <v>42.25</v>
      </c>
      <c r="AK44">
        <v>0.53</v>
      </c>
      <c r="AL44">
        <v>60</v>
      </c>
      <c r="AM44">
        <v>0.33</v>
      </c>
      <c r="AN44">
        <v>2.88</v>
      </c>
      <c r="AO44">
        <v>5</v>
      </c>
      <c r="AP44">
        <v>30</v>
      </c>
      <c r="AQ44">
        <v>0</v>
      </c>
      <c r="AR44">
        <v>171.5</v>
      </c>
      <c r="AS44">
        <v>73.5</v>
      </c>
    </row>
    <row r="45" spans="1:45">
      <c r="A45" t="s">
        <v>390</v>
      </c>
      <c r="G45" t="s">
        <v>87</v>
      </c>
      <c r="H45" s="115">
        <v>438.59000000000003</v>
      </c>
      <c r="I45" s="88">
        <v>76.430000000000007</v>
      </c>
      <c r="J45" s="88">
        <v>5.83</v>
      </c>
      <c r="K45" s="88">
        <v>0</v>
      </c>
      <c r="L45" s="88">
        <v>5.19</v>
      </c>
      <c r="M45" s="116">
        <v>0</v>
      </c>
      <c r="N45" s="115">
        <v>0</v>
      </c>
      <c r="O45" s="88">
        <v>90</v>
      </c>
      <c r="P45" s="88">
        <v>0</v>
      </c>
      <c r="Q45" s="88">
        <v>0</v>
      </c>
      <c r="R45" s="88">
        <v>0</v>
      </c>
      <c r="S45" s="116">
        <v>0</v>
      </c>
      <c r="W45">
        <v>9.61</v>
      </c>
      <c r="X45">
        <v>17.29</v>
      </c>
      <c r="Y45">
        <v>0.33</v>
      </c>
      <c r="Z45">
        <v>84.52</v>
      </c>
      <c r="AA45">
        <v>0.55000000000000004</v>
      </c>
      <c r="AB45">
        <v>0.41</v>
      </c>
      <c r="AC45">
        <v>5.5</v>
      </c>
      <c r="AD45">
        <v>0.53</v>
      </c>
      <c r="AE45">
        <v>22.44</v>
      </c>
      <c r="AF45">
        <v>14.41</v>
      </c>
      <c r="AG45">
        <v>14.41</v>
      </c>
      <c r="AH45">
        <v>42.25</v>
      </c>
      <c r="AI45">
        <v>9.61</v>
      </c>
      <c r="AJ45">
        <v>42.25</v>
      </c>
      <c r="AK45">
        <v>0.53</v>
      </c>
      <c r="AL45">
        <v>60</v>
      </c>
      <c r="AM45">
        <v>0.33</v>
      </c>
      <c r="AN45">
        <v>2.88</v>
      </c>
      <c r="AO45">
        <v>5.19</v>
      </c>
      <c r="AP45">
        <v>30</v>
      </c>
      <c r="AQ45">
        <v>0</v>
      </c>
      <c r="AR45">
        <v>177.1</v>
      </c>
      <c r="AS45">
        <v>75.900000000000006</v>
      </c>
    </row>
    <row r="46" spans="1:45">
      <c r="A46" t="s">
        <v>391</v>
      </c>
      <c r="G46" t="s">
        <v>88</v>
      </c>
      <c r="H46" s="115">
        <v>442.09000000000003</v>
      </c>
      <c r="I46" s="88">
        <v>77.930000000000007</v>
      </c>
      <c r="J46" s="88">
        <v>5.83</v>
      </c>
      <c r="K46" s="88">
        <v>0</v>
      </c>
      <c r="L46" s="88">
        <v>5.57</v>
      </c>
      <c r="M46" s="116">
        <v>0</v>
      </c>
      <c r="N46" s="115">
        <v>0</v>
      </c>
      <c r="O46" s="88">
        <v>90</v>
      </c>
      <c r="P46" s="88">
        <v>0</v>
      </c>
      <c r="Q46" s="88">
        <v>0</v>
      </c>
      <c r="R46" s="88">
        <v>0</v>
      </c>
      <c r="S46" s="116">
        <v>0</v>
      </c>
      <c r="W46">
        <v>9.61</v>
      </c>
      <c r="X46">
        <v>17.29</v>
      </c>
      <c r="Y46">
        <v>0.33</v>
      </c>
      <c r="Z46">
        <v>84.52</v>
      </c>
      <c r="AA46">
        <v>0.55000000000000004</v>
      </c>
      <c r="AB46">
        <v>0.41</v>
      </c>
      <c r="AC46">
        <v>5.5</v>
      </c>
      <c r="AD46">
        <v>0.53</v>
      </c>
      <c r="AE46">
        <v>22.44</v>
      </c>
      <c r="AF46">
        <v>14.41</v>
      </c>
      <c r="AG46">
        <v>14.41</v>
      </c>
      <c r="AH46">
        <v>42.25</v>
      </c>
      <c r="AI46">
        <v>9.61</v>
      </c>
      <c r="AJ46">
        <v>42.25</v>
      </c>
      <c r="AK46">
        <v>0.53</v>
      </c>
      <c r="AL46">
        <v>60</v>
      </c>
      <c r="AM46">
        <v>0.33</v>
      </c>
      <c r="AN46">
        <v>2.88</v>
      </c>
      <c r="AO46">
        <v>5.57</v>
      </c>
      <c r="AP46">
        <v>30</v>
      </c>
      <c r="AQ46">
        <v>0</v>
      </c>
      <c r="AR46">
        <v>180.6</v>
      </c>
      <c r="AS46">
        <v>77.400000000000006</v>
      </c>
    </row>
    <row r="47" spans="1:45">
      <c r="A47" t="s">
        <v>395</v>
      </c>
      <c r="G47" t="s">
        <v>89</v>
      </c>
      <c r="H47" s="115">
        <v>442.79</v>
      </c>
      <c r="I47" s="88">
        <v>78.23</v>
      </c>
      <c r="J47" s="88">
        <v>5.83</v>
      </c>
      <c r="K47" s="88">
        <v>0</v>
      </c>
      <c r="L47" s="88">
        <v>5.76</v>
      </c>
      <c r="M47" s="116">
        <v>0</v>
      </c>
      <c r="N47" s="115">
        <v>0</v>
      </c>
      <c r="O47" s="88">
        <v>90</v>
      </c>
      <c r="P47" s="88">
        <v>0</v>
      </c>
      <c r="Q47" s="88">
        <v>0</v>
      </c>
      <c r="R47" s="88">
        <v>0</v>
      </c>
      <c r="S47" s="116">
        <v>0</v>
      </c>
      <c r="W47">
        <v>9.61</v>
      </c>
      <c r="X47">
        <v>17.29</v>
      </c>
      <c r="Y47">
        <v>0.33</v>
      </c>
      <c r="Z47">
        <v>84.52</v>
      </c>
      <c r="AA47">
        <v>0.55000000000000004</v>
      </c>
      <c r="AB47">
        <v>0.41</v>
      </c>
      <c r="AC47">
        <v>5.5</v>
      </c>
      <c r="AD47">
        <v>0.53</v>
      </c>
      <c r="AE47">
        <v>22.44</v>
      </c>
      <c r="AF47">
        <v>14.41</v>
      </c>
      <c r="AG47">
        <v>14.41</v>
      </c>
      <c r="AH47">
        <v>42.25</v>
      </c>
      <c r="AI47">
        <v>9.61</v>
      </c>
      <c r="AJ47">
        <v>42.25</v>
      </c>
      <c r="AK47">
        <v>0.53</v>
      </c>
      <c r="AL47">
        <v>60</v>
      </c>
      <c r="AM47">
        <v>0.33</v>
      </c>
      <c r="AN47">
        <v>2.88</v>
      </c>
      <c r="AO47">
        <v>5.76</v>
      </c>
      <c r="AP47">
        <v>30</v>
      </c>
      <c r="AQ47">
        <v>0</v>
      </c>
      <c r="AR47">
        <v>181.3</v>
      </c>
      <c r="AS47">
        <v>77.7</v>
      </c>
    </row>
    <row r="48" spans="1:45">
      <c r="A48" t="s">
        <v>399</v>
      </c>
      <c r="G48" t="s">
        <v>90</v>
      </c>
      <c r="H48" s="115">
        <v>445.59000000000003</v>
      </c>
      <c r="I48" s="88">
        <v>79.430000000000007</v>
      </c>
      <c r="J48" s="88">
        <v>5.83</v>
      </c>
      <c r="K48" s="88">
        <v>0</v>
      </c>
      <c r="L48" s="88">
        <v>5.96</v>
      </c>
      <c r="M48" s="116">
        <v>0</v>
      </c>
      <c r="N48" s="115">
        <v>0</v>
      </c>
      <c r="O48" s="88">
        <v>90</v>
      </c>
      <c r="P48" s="88">
        <v>0</v>
      </c>
      <c r="Q48" s="88">
        <v>0</v>
      </c>
      <c r="R48" s="88">
        <v>0</v>
      </c>
      <c r="S48" s="116">
        <v>0</v>
      </c>
      <c r="W48">
        <v>9.61</v>
      </c>
      <c r="X48">
        <v>17.29</v>
      </c>
      <c r="Y48">
        <v>0.33</v>
      </c>
      <c r="Z48">
        <v>84.52</v>
      </c>
      <c r="AA48">
        <v>0.55000000000000004</v>
      </c>
      <c r="AB48">
        <v>0.41</v>
      </c>
      <c r="AC48">
        <v>5.5</v>
      </c>
      <c r="AD48">
        <v>0.53</v>
      </c>
      <c r="AE48">
        <v>22.44</v>
      </c>
      <c r="AF48">
        <v>14.41</v>
      </c>
      <c r="AG48">
        <v>14.41</v>
      </c>
      <c r="AH48">
        <v>42.25</v>
      </c>
      <c r="AI48">
        <v>9.61</v>
      </c>
      <c r="AJ48">
        <v>42.25</v>
      </c>
      <c r="AK48">
        <v>0.53</v>
      </c>
      <c r="AL48">
        <v>60</v>
      </c>
      <c r="AM48">
        <v>0.33</v>
      </c>
      <c r="AN48">
        <v>2.88</v>
      </c>
      <c r="AO48">
        <v>5.96</v>
      </c>
      <c r="AP48">
        <v>30</v>
      </c>
      <c r="AQ48">
        <v>0</v>
      </c>
      <c r="AR48">
        <v>184.1</v>
      </c>
      <c r="AS48">
        <v>78.900000000000006</v>
      </c>
    </row>
    <row r="49" spans="1:45">
      <c r="A49" t="s">
        <v>400</v>
      </c>
      <c r="G49" t="s">
        <v>91</v>
      </c>
      <c r="H49" s="115">
        <v>446.99</v>
      </c>
      <c r="I49" s="88">
        <v>80.03</v>
      </c>
      <c r="J49" s="88">
        <v>5.83</v>
      </c>
      <c r="K49" s="88">
        <v>0</v>
      </c>
      <c r="L49" s="88">
        <v>6.34</v>
      </c>
      <c r="M49" s="116">
        <v>0</v>
      </c>
      <c r="N49" s="115">
        <v>0</v>
      </c>
      <c r="O49" s="88">
        <v>90</v>
      </c>
      <c r="P49" s="88">
        <v>0</v>
      </c>
      <c r="Q49" s="88">
        <v>0</v>
      </c>
      <c r="R49" s="88">
        <v>0</v>
      </c>
      <c r="S49" s="116">
        <v>0</v>
      </c>
      <c r="W49">
        <v>9.61</v>
      </c>
      <c r="X49">
        <v>17.29</v>
      </c>
      <c r="Y49">
        <v>0.33</v>
      </c>
      <c r="Z49">
        <v>84.52</v>
      </c>
      <c r="AA49">
        <v>0.55000000000000004</v>
      </c>
      <c r="AB49">
        <v>0.41</v>
      </c>
      <c r="AC49">
        <v>5.5</v>
      </c>
      <c r="AD49">
        <v>0.53</v>
      </c>
      <c r="AE49">
        <v>22.44</v>
      </c>
      <c r="AF49">
        <v>14.41</v>
      </c>
      <c r="AG49">
        <v>14.41</v>
      </c>
      <c r="AH49">
        <v>42.25</v>
      </c>
      <c r="AI49">
        <v>9.61</v>
      </c>
      <c r="AJ49">
        <v>42.25</v>
      </c>
      <c r="AK49">
        <v>0.53</v>
      </c>
      <c r="AL49">
        <v>60</v>
      </c>
      <c r="AM49">
        <v>0.33</v>
      </c>
      <c r="AN49">
        <v>2.88</v>
      </c>
      <c r="AO49">
        <v>6.34</v>
      </c>
      <c r="AP49">
        <v>30</v>
      </c>
      <c r="AQ49">
        <v>0</v>
      </c>
      <c r="AR49">
        <v>185.5</v>
      </c>
      <c r="AS49">
        <v>79.5</v>
      </c>
    </row>
    <row r="50" spans="1:45">
      <c r="A50" t="s">
        <v>401</v>
      </c>
      <c r="G50" t="s">
        <v>92</v>
      </c>
      <c r="H50" s="115">
        <v>446.99</v>
      </c>
      <c r="I50" s="88">
        <v>80.03</v>
      </c>
      <c r="J50" s="88">
        <v>5.83</v>
      </c>
      <c r="K50" s="88">
        <v>0</v>
      </c>
      <c r="L50" s="88">
        <v>6.53</v>
      </c>
      <c r="M50" s="116">
        <v>0</v>
      </c>
      <c r="N50" s="115">
        <v>0</v>
      </c>
      <c r="O50" s="88">
        <v>90</v>
      </c>
      <c r="P50" s="88">
        <v>0</v>
      </c>
      <c r="Q50" s="88">
        <v>0</v>
      </c>
      <c r="R50" s="88">
        <v>0</v>
      </c>
      <c r="S50" s="116">
        <v>0</v>
      </c>
      <c r="W50">
        <v>9.61</v>
      </c>
      <c r="X50">
        <v>17.29</v>
      </c>
      <c r="Y50">
        <v>0.33</v>
      </c>
      <c r="Z50">
        <v>84.52</v>
      </c>
      <c r="AA50">
        <v>0.55000000000000004</v>
      </c>
      <c r="AB50">
        <v>0.41</v>
      </c>
      <c r="AC50">
        <v>5.5</v>
      </c>
      <c r="AD50">
        <v>0.53</v>
      </c>
      <c r="AE50">
        <v>22.44</v>
      </c>
      <c r="AF50">
        <v>14.41</v>
      </c>
      <c r="AG50">
        <v>14.41</v>
      </c>
      <c r="AH50">
        <v>42.25</v>
      </c>
      <c r="AI50">
        <v>9.61</v>
      </c>
      <c r="AJ50">
        <v>42.25</v>
      </c>
      <c r="AK50">
        <v>0.53</v>
      </c>
      <c r="AL50">
        <v>60</v>
      </c>
      <c r="AM50">
        <v>0.33</v>
      </c>
      <c r="AN50">
        <v>2.88</v>
      </c>
      <c r="AO50">
        <v>6.53</v>
      </c>
      <c r="AP50">
        <v>30</v>
      </c>
      <c r="AQ50">
        <v>0</v>
      </c>
      <c r="AR50">
        <v>185.5</v>
      </c>
      <c r="AS50">
        <v>79.5</v>
      </c>
    </row>
    <row r="51" spans="1:45">
      <c r="A51" t="s">
        <v>403</v>
      </c>
      <c r="G51" t="s">
        <v>93</v>
      </c>
      <c r="H51" s="115">
        <v>446.99</v>
      </c>
      <c r="I51" s="88">
        <v>80.03</v>
      </c>
      <c r="J51" s="88">
        <v>5.74</v>
      </c>
      <c r="K51" s="88">
        <v>0</v>
      </c>
      <c r="L51" s="88">
        <v>7.21</v>
      </c>
      <c r="M51" s="116">
        <v>0</v>
      </c>
      <c r="N51" s="115">
        <v>0</v>
      </c>
      <c r="O51" s="88">
        <v>90</v>
      </c>
      <c r="P51" s="88">
        <v>0</v>
      </c>
      <c r="Q51" s="88">
        <v>0</v>
      </c>
      <c r="R51" s="88">
        <v>0</v>
      </c>
      <c r="S51" s="116">
        <v>0</v>
      </c>
      <c r="W51">
        <v>9.61</v>
      </c>
      <c r="X51">
        <v>17.29</v>
      </c>
      <c r="Y51">
        <v>0.33</v>
      </c>
      <c r="Z51">
        <v>84.52</v>
      </c>
      <c r="AA51">
        <v>0.55000000000000004</v>
      </c>
      <c r="AB51">
        <v>0.41</v>
      </c>
      <c r="AC51">
        <v>5.41</v>
      </c>
      <c r="AD51">
        <v>0.53</v>
      </c>
      <c r="AE51">
        <v>22.44</v>
      </c>
      <c r="AF51">
        <v>14.41</v>
      </c>
      <c r="AG51">
        <v>14.41</v>
      </c>
      <c r="AH51">
        <v>42.25</v>
      </c>
      <c r="AI51">
        <v>9.61</v>
      </c>
      <c r="AJ51">
        <v>42.25</v>
      </c>
      <c r="AK51">
        <v>0.53</v>
      </c>
      <c r="AL51">
        <v>60</v>
      </c>
      <c r="AM51">
        <v>0.33</v>
      </c>
      <c r="AN51">
        <v>2.88</v>
      </c>
      <c r="AO51">
        <v>7.21</v>
      </c>
      <c r="AP51">
        <v>30</v>
      </c>
      <c r="AQ51">
        <v>0</v>
      </c>
      <c r="AR51">
        <v>185.5</v>
      </c>
      <c r="AS51">
        <v>79.5</v>
      </c>
    </row>
    <row r="52" spans="1:45">
      <c r="A52" t="s">
        <v>404</v>
      </c>
      <c r="G52" t="s">
        <v>94</v>
      </c>
      <c r="H52" s="115">
        <v>445.59000000000003</v>
      </c>
      <c r="I52" s="88">
        <v>79.430000000000007</v>
      </c>
      <c r="J52" s="88">
        <v>5.74</v>
      </c>
      <c r="K52" s="88">
        <v>0</v>
      </c>
      <c r="L52" s="88">
        <v>7.65</v>
      </c>
      <c r="M52" s="116">
        <v>0</v>
      </c>
      <c r="N52" s="115">
        <v>0</v>
      </c>
      <c r="O52" s="88">
        <v>90</v>
      </c>
      <c r="P52" s="88">
        <v>0</v>
      </c>
      <c r="Q52" s="88">
        <v>0</v>
      </c>
      <c r="R52" s="88">
        <v>0</v>
      </c>
      <c r="S52" s="116">
        <v>0</v>
      </c>
      <c r="W52">
        <v>9.61</v>
      </c>
      <c r="X52">
        <v>17.29</v>
      </c>
      <c r="Y52">
        <v>0.33</v>
      </c>
      <c r="Z52">
        <v>84.52</v>
      </c>
      <c r="AA52">
        <v>0.55000000000000004</v>
      </c>
      <c r="AB52">
        <v>0.41</v>
      </c>
      <c r="AC52">
        <v>5.41</v>
      </c>
      <c r="AD52">
        <v>0.53</v>
      </c>
      <c r="AE52">
        <v>22.44</v>
      </c>
      <c r="AF52">
        <v>14.41</v>
      </c>
      <c r="AG52">
        <v>14.41</v>
      </c>
      <c r="AH52">
        <v>42.25</v>
      </c>
      <c r="AI52">
        <v>9.61</v>
      </c>
      <c r="AJ52">
        <v>42.25</v>
      </c>
      <c r="AK52">
        <v>0.53</v>
      </c>
      <c r="AL52">
        <v>60</v>
      </c>
      <c r="AM52">
        <v>0.33</v>
      </c>
      <c r="AN52">
        <v>2.88</v>
      </c>
      <c r="AO52">
        <v>7.65</v>
      </c>
      <c r="AP52">
        <v>30</v>
      </c>
      <c r="AQ52">
        <v>0</v>
      </c>
      <c r="AR52">
        <v>184.1</v>
      </c>
      <c r="AS52">
        <v>78.900000000000006</v>
      </c>
    </row>
    <row r="53" spans="1:45">
      <c r="A53" t="s">
        <v>445</v>
      </c>
      <c r="G53" t="s">
        <v>95</v>
      </c>
      <c r="H53" s="115">
        <v>445.59000000000003</v>
      </c>
      <c r="I53" s="88">
        <v>79.430000000000007</v>
      </c>
      <c r="J53" s="88">
        <v>5.74</v>
      </c>
      <c r="K53" s="88">
        <v>0</v>
      </c>
      <c r="L53" s="88">
        <v>7.69</v>
      </c>
      <c r="M53" s="116">
        <v>0</v>
      </c>
      <c r="N53" s="115">
        <v>0</v>
      </c>
      <c r="O53" s="88">
        <v>90</v>
      </c>
      <c r="P53" s="88">
        <v>0</v>
      </c>
      <c r="Q53" s="88">
        <v>0</v>
      </c>
      <c r="R53" s="88">
        <v>0</v>
      </c>
      <c r="S53" s="116">
        <v>0</v>
      </c>
      <c r="W53">
        <v>9.61</v>
      </c>
      <c r="X53">
        <v>17.29</v>
      </c>
      <c r="Y53">
        <v>0.33</v>
      </c>
      <c r="Z53">
        <v>84.52</v>
      </c>
      <c r="AA53">
        <v>0.55000000000000004</v>
      </c>
      <c r="AB53">
        <v>0.41</v>
      </c>
      <c r="AC53">
        <v>5.41</v>
      </c>
      <c r="AD53">
        <v>0.53</v>
      </c>
      <c r="AE53">
        <v>22.44</v>
      </c>
      <c r="AF53">
        <v>14.41</v>
      </c>
      <c r="AG53">
        <v>14.41</v>
      </c>
      <c r="AH53">
        <v>42.25</v>
      </c>
      <c r="AI53">
        <v>9.61</v>
      </c>
      <c r="AJ53">
        <v>42.25</v>
      </c>
      <c r="AK53">
        <v>0.53</v>
      </c>
      <c r="AL53">
        <v>60</v>
      </c>
      <c r="AM53">
        <v>0.33</v>
      </c>
      <c r="AN53">
        <v>2.88</v>
      </c>
      <c r="AO53">
        <v>7.69</v>
      </c>
      <c r="AP53">
        <v>30</v>
      </c>
      <c r="AQ53">
        <v>0</v>
      </c>
      <c r="AR53">
        <v>184.1</v>
      </c>
      <c r="AS53">
        <v>78.900000000000006</v>
      </c>
    </row>
    <row r="54" spans="1:45">
      <c r="A54" t="s">
        <v>444</v>
      </c>
      <c r="G54" t="s">
        <v>96</v>
      </c>
      <c r="H54" s="115">
        <v>445.59000000000003</v>
      </c>
      <c r="I54" s="88">
        <v>79.430000000000007</v>
      </c>
      <c r="J54" s="88">
        <v>5.74</v>
      </c>
      <c r="K54" s="88">
        <v>0</v>
      </c>
      <c r="L54" s="88">
        <v>8.17</v>
      </c>
      <c r="M54" s="116">
        <v>0</v>
      </c>
      <c r="N54" s="115">
        <v>0</v>
      </c>
      <c r="O54" s="88">
        <v>90</v>
      </c>
      <c r="P54" s="88">
        <v>0</v>
      </c>
      <c r="Q54" s="88">
        <v>0</v>
      </c>
      <c r="R54" s="88">
        <v>0</v>
      </c>
      <c r="S54" s="116">
        <v>0</v>
      </c>
      <c r="W54">
        <v>9.61</v>
      </c>
      <c r="X54">
        <v>17.29</v>
      </c>
      <c r="Y54">
        <v>0.33</v>
      </c>
      <c r="Z54">
        <v>84.52</v>
      </c>
      <c r="AA54">
        <v>0.55000000000000004</v>
      </c>
      <c r="AB54">
        <v>0.41</v>
      </c>
      <c r="AC54">
        <v>5.41</v>
      </c>
      <c r="AD54">
        <v>0.53</v>
      </c>
      <c r="AE54">
        <v>22.44</v>
      </c>
      <c r="AF54">
        <v>14.41</v>
      </c>
      <c r="AG54">
        <v>14.41</v>
      </c>
      <c r="AH54">
        <v>42.25</v>
      </c>
      <c r="AI54">
        <v>9.61</v>
      </c>
      <c r="AJ54">
        <v>42.25</v>
      </c>
      <c r="AK54">
        <v>0.53</v>
      </c>
      <c r="AL54">
        <v>60</v>
      </c>
      <c r="AM54">
        <v>0.33</v>
      </c>
      <c r="AN54">
        <v>2.88</v>
      </c>
      <c r="AO54">
        <v>8.17</v>
      </c>
      <c r="AP54">
        <v>30</v>
      </c>
      <c r="AQ54">
        <v>0</v>
      </c>
      <c r="AR54">
        <v>184.1</v>
      </c>
      <c r="AS54">
        <v>78.900000000000006</v>
      </c>
    </row>
    <row r="55" spans="1:45">
      <c r="A55" t="s">
        <v>446</v>
      </c>
      <c r="G55" t="s">
        <v>97</v>
      </c>
      <c r="H55" s="115">
        <v>445.59000000000003</v>
      </c>
      <c r="I55" s="88">
        <v>79.430000000000007</v>
      </c>
      <c r="J55" s="88">
        <v>5.65</v>
      </c>
      <c r="K55" s="88">
        <v>0</v>
      </c>
      <c r="L55" s="88">
        <v>8.82</v>
      </c>
      <c r="M55" s="116">
        <v>0</v>
      </c>
      <c r="N55" s="115">
        <v>0</v>
      </c>
      <c r="O55" s="88">
        <v>90</v>
      </c>
      <c r="P55" s="88">
        <v>0</v>
      </c>
      <c r="Q55" s="88">
        <v>0</v>
      </c>
      <c r="R55" s="88">
        <v>0</v>
      </c>
      <c r="S55" s="116">
        <v>0</v>
      </c>
      <c r="W55">
        <v>9.61</v>
      </c>
      <c r="X55">
        <v>17.29</v>
      </c>
      <c r="Y55">
        <v>0.33</v>
      </c>
      <c r="Z55">
        <v>84.52</v>
      </c>
      <c r="AA55">
        <v>0.55000000000000004</v>
      </c>
      <c r="AB55">
        <v>0.41</v>
      </c>
      <c r="AC55">
        <v>5.32</v>
      </c>
      <c r="AD55">
        <v>0.53</v>
      </c>
      <c r="AE55">
        <v>22.44</v>
      </c>
      <c r="AF55">
        <v>14.41</v>
      </c>
      <c r="AG55">
        <v>14.41</v>
      </c>
      <c r="AH55">
        <v>42.25</v>
      </c>
      <c r="AI55">
        <v>9.61</v>
      </c>
      <c r="AJ55">
        <v>42.25</v>
      </c>
      <c r="AK55">
        <v>0.53</v>
      </c>
      <c r="AL55">
        <v>60</v>
      </c>
      <c r="AM55">
        <v>0.33</v>
      </c>
      <c r="AN55">
        <v>2.88</v>
      </c>
      <c r="AO55">
        <v>8.82</v>
      </c>
      <c r="AP55">
        <v>30</v>
      </c>
      <c r="AQ55">
        <v>0</v>
      </c>
      <c r="AR55">
        <v>184.1</v>
      </c>
      <c r="AS55">
        <v>78.900000000000006</v>
      </c>
    </row>
    <row r="56" spans="1:45">
      <c r="A56" t="s">
        <v>446</v>
      </c>
      <c r="G56" t="s">
        <v>98</v>
      </c>
      <c r="H56" s="115">
        <v>445.59000000000003</v>
      </c>
      <c r="I56" s="88">
        <v>79.430000000000007</v>
      </c>
      <c r="J56" s="88">
        <v>5.65</v>
      </c>
      <c r="K56" s="88">
        <v>0</v>
      </c>
      <c r="L56" s="88">
        <v>8.81</v>
      </c>
      <c r="M56" s="116">
        <v>0</v>
      </c>
      <c r="N56" s="115">
        <v>0</v>
      </c>
      <c r="O56" s="88">
        <v>90</v>
      </c>
      <c r="P56" s="88">
        <v>0</v>
      </c>
      <c r="Q56" s="88">
        <v>0</v>
      </c>
      <c r="R56" s="88">
        <v>0</v>
      </c>
      <c r="S56" s="116">
        <v>0</v>
      </c>
      <c r="W56">
        <v>9.61</v>
      </c>
      <c r="X56">
        <v>17.29</v>
      </c>
      <c r="Y56">
        <v>0.33</v>
      </c>
      <c r="Z56">
        <v>84.52</v>
      </c>
      <c r="AA56">
        <v>0.55000000000000004</v>
      </c>
      <c r="AB56">
        <v>0.41</v>
      </c>
      <c r="AC56">
        <v>5.32</v>
      </c>
      <c r="AD56">
        <v>0.53</v>
      </c>
      <c r="AE56">
        <v>22.44</v>
      </c>
      <c r="AF56">
        <v>14.41</v>
      </c>
      <c r="AG56">
        <v>14.41</v>
      </c>
      <c r="AH56">
        <v>42.25</v>
      </c>
      <c r="AI56">
        <v>9.61</v>
      </c>
      <c r="AJ56">
        <v>42.25</v>
      </c>
      <c r="AK56">
        <v>0.53</v>
      </c>
      <c r="AL56">
        <v>60</v>
      </c>
      <c r="AM56">
        <v>0.33</v>
      </c>
      <c r="AN56">
        <v>2.88</v>
      </c>
      <c r="AO56">
        <v>8.81</v>
      </c>
      <c r="AP56">
        <v>30</v>
      </c>
      <c r="AQ56">
        <v>0</v>
      </c>
      <c r="AR56">
        <v>184.1</v>
      </c>
      <c r="AS56">
        <v>78.900000000000006</v>
      </c>
    </row>
    <row r="57" spans="1:45">
      <c r="G57" t="s">
        <v>99</v>
      </c>
      <c r="H57" s="115">
        <v>445.59000000000003</v>
      </c>
      <c r="I57" s="88">
        <v>79.430000000000007</v>
      </c>
      <c r="J57" s="88">
        <v>5.65</v>
      </c>
      <c r="K57" s="88">
        <v>0</v>
      </c>
      <c r="L57" s="88">
        <v>8.7899999999999991</v>
      </c>
      <c r="M57" s="116">
        <v>0</v>
      </c>
      <c r="N57" s="115">
        <v>0</v>
      </c>
      <c r="O57" s="88">
        <v>90</v>
      </c>
      <c r="P57" s="88">
        <v>0</v>
      </c>
      <c r="Q57" s="88">
        <v>0</v>
      </c>
      <c r="R57" s="88">
        <v>0</v>
      </c>
      <c r="S57" s="116">
        <v>0</v>
      </c>
      <c r="W57">
        <v>9.61</v>
      </c>
      <c r="X57">
        <v>17.29</v>
      </c>
      <c r="Y57">
        <v>0.33</v>
      </c>
      <c r="Z57">
        <v>84.52</v>
      </c>
      <c r="AA57">
        <v>0.55000000000000004</v>
      </c>
      <c r="AB57">
        <v>0.41</v>
      </c>
      <c r="AC57">
        <v>5.32</v>
      </c>
      <c r="AD57">
        <v>0.53</v>
      </c>
      <c r="AE57">
        <v>22.44</v>
      </c>
      <c r="AF57">
        <v>14.41</v>
      </c>
      <c r="AG57">
        <v>14.41</v>
      </c>
      <c r="AH57">
        <v>42.25</v>
      </c>
      <c r="AI57">
        <v>9.61</v>
      </c>
      <c r="AJ57">
        <v>42.25</v>
      </c>
      <c r="AK57">
        <v>0.53</v>
      </c>
      <c r="AL57">
        <v>60</v>
      </c>
      <c r="AM57">
        <v>0.33</v>
      </c>
      <c r="AN57">
        <v>2.88</v>
      </c>
      <c r="AO57">
        <v>8.7899999999999991</v>
      </c>
      <c r="AP57">
        <v>30</v>
      </c>
      <c r="AQ57">
        <v>0</v>
      </c>
      <c r="AR57">
        <v>184.1</v>
      </c>
      <c r="AS57">
        <v>78.900000000000006</v>
      </c>
    </row>
    <row r="58" spans="1:45">
      <c r="G58" t="s">
        <v>100</v>
      </c>
      <c r="H58" s="115">
        <v>445.59000000000003</v>
      </c>
      <c r="I58" s="88">
        <v>79.430000000000007</v>
      </c>
      <c r="J58" s="88">
        <v>5.65</v>
      </c>
      <c r="K58" s="88">
        <v>0</v>
      </c>
      <c r="L58" s="88">
        <v>8.69</v>
      </c>
      <c r="M58" s="116">
        <v>0</v>
      </c>
      <c r="N58" s="115">
        <v>0</v>
      </c>
      <c r="O58" s="88">
        <v>90</v>
      </c>
      <c r="P58" s="88">
        <v>0</v>
      </c>
      <c r="Q58" s="88">
        <v>0</v>
      </c>
      <c r="R58" s="88">
        <v>0</v>
      </c>
      <c r="S58" s="116">
        <v>0</v>
      </c>
      <c r="W58">
        <v>9.61</v>
      </c>
      <c r="X58">
        <v>17.29</v>
      </c>
      <c r="Y58">
        <v>0.33</v>
      </c>
      <c r="Z58">
        <v>84.52</v>
      </c>
      <c r="AA58">
        <v>0.55000000000000004</v>
      </c>
      <c r="AB58">
        <v>0.41</v>
      </c>
      <c r="AC58">
        <v>5.32</v>
      </c>
      <c r="AD58">
        <v>0.53</v>
      </c>
      <c r="AE58">
        <v>22.44</v>
      </c>
      <c r="AF58">
        <v>14.41</v>
      </c>
      <c r="AG58">
        <v>14.41</v>
      </c>
      <c r="AH58">
        <v>42.25</v>
      </c>
      <c r="AI58">
        <v>9.61</v>
      </c>
      <c r="AJ58">
        <v>42.25</v>
      </c>
      <c r="AK58">
        <v>0.53</v>
      </c>
      <c r="AL58">
        <v>60</v>
      </c>
      <c r="AM58">
        <v>0.33</v>
      </c>
      <c r="AN58">
        <v>2.88</v>
      </c>
      <c r="AO58">
        <v>8.69</v>
      </c>
      <c r="AP58">
        <v>30</v>
      </c>
      <c r="AQ58">
        <v>0</v>
      </c>
      <c r="AR58">
        <v>184.1</v>
      </c>
      <c r="AS58">
        <v>78.900000000000006</v>
      </c>
    </row>
    <row r="59" spans="1:45">
      <c r="G59" t="s">
        <v>101</v>
      </c>
      <c r="H59" s="115">
        <v>442.09000000000003</v>
      </c>
      <c r="I59" s="88">
        <v>77.930000000000007</v>
      </c>
      <c r="J59" s="88">
        <v>5.65</v>
      </c>
      <c r="K59" s="88">
        <v>0</v>
      </c>
      <c r="L59" s="88">
        <v>8.4499999999999993</v>
      </c>
      <c r="M59" s="116">
        <v>0</v>
      </c>
      <c r="N59" s="115">
        <v>0</v>
      </c>
      <c r="O59" s="88">
        <v>90</v>
      </c>
      <c r="P59" s="88">
        <v>0</v>
      </c>
      <c r="Q59" s="88">
        <v>0</v>
      </c>
      <c r="R59" s="88">
        <v>0</v>
      </c>
      <c r="S59" s="116">
        <v>0</v>
      </c>
      <c r="W59">
        <v>9.61</v>
      </c>
      <c r="X59">
        <v>17.29</v>
      </c>
      <c r="Y59">
        <v>0.33</v>
      </c>
      <c r="Z59">
        <v>84.52</v>
      </c>
      <c r="AA59">
        <v>0.55000000000000004</v>
      </c>
      <c r="AB59">
        <v>0.41</v>
      </c>
      <c r="AC59">
        <v>5.32</v>
      </c>
      <c r="AD59">
        <v>0.53</v>
      </c>
      <c r="AE59">
        <v>22.44</v>
      </c>
      <c r="AF59">
        <v>14.41</v>
      </c>
      <c r="AG59">
        <v>14.41</v>
      </c>
      <c r="AH59">
        <v>42.25</v>
      </c>
      <c r="AI59">
        <v>9.61</v>
      </c>
      <c r="AJ59">
        <v>42.25</v>
      </c>
      <c r="AK59">
        <v>0.53</v>
      </c>
      <c r="AL59">
        <v>60</v>
      </c>
      <c r="AM59">
        <v>0.33</v>
      </c>
      <c r="AN59">
        <v>2.88</v>
      </c>
      <c r="AO59">
        <v>8.4499999999999993</v>
      </c>
      <c r="AP59">
        <v>30</v>
      </c>
      <c r="AQ59">
        <v>0</v>
      </c>
      <c r="AR59">
        <v>180.6</v>
      </c>
      <c r="AS59">
        <v>77.400000000000006</v>
      </c>
    </row>
    <row r="60" spans="1:45">
      <c r="G60" t="s">
        <v>102</v>
      </c>
      <c r="H60" s="115">
        <v>439.99</v>
      </c>
      <c r="I60" s="88">
        <v>77.03</v>
      </c>
      <c r="J60" s="88">
        <v>5.65</v>
      </c>
      <c r="K60" s="88">
        <v>0</v>
      </c>
      <c r="L60" s="88">
        <v>8.17</v>
      </c>
      <c r="M60" s="116">
        <v>0</v>
      </c>
      <c r="N60" s="115">
        <v>0</v>
      </c>
      <c r="O60" s="88">
        <v>90</v>
      </c>
      <c r="P60" s="88">
        <v>0</v>
      </c>
      <c r="Q60" s="88">
        <v>0</v>
      </c>
      <c r="R60" s="88">
        <v>0</v>
      </c>
      <c r="S60" s="116">
        <v>0</v>
      </c>
      <c r="W60">
        <v>9.61</v>
      </c>
      <c r="X60">
        <v>17.29</v>
      </c>
      <c r="Y60">
        <v>0.33</v>
      </c>
      <c r="Z60">
        <v>84.52</v>
      </c>
      <c r="AA60">
        <v>0.55000000000000004</v>
      </c>
      <c r="AB60">
        <v>0.41</v>
      </c>
      <c r="AC60">
        <v>5.32</v>
      </c>
      <c r="AD60">
        <v>0.53</v>
      </c>
      <c r="AE60">
        <v>22.44</v>
      </c>
      <c r="AF60">
        <v>14.41</v>
      </c>
      <c r="AG60">
        <v>14.41</v>
      </c>
      <c r="AH60">
        <v>42.25</v>
      </c>
      <c r="AI60">
        <v>9.61</v>
      </c>
      <c r="AJ60">
        <v>42.25</v>
      </c>
      <c r="AK60">
        <v>0.53</v>
      </c>
      <c r="AL60">
        <v>60</v>
      </c>
      <c r="AM60">
        <v>0.33</v>
      </c>
      <c r="AN60">
        <v>2.88</v>
      </c>
      <c r="AO60">
        <v>8.17</v>
      </c>
      <c r="AP60">
        <v>30</v>
      </c>
      <c r="AQ60">
        <v>0</v>
      </c>
      <c r="AR60">
        <v>178.5</v>
      </c>
      <c r="AS60">
        <v>76.5</v>
      </c>
    </row>
    <row r="61" spans="1:45">
      <c r="G61" t="s">
        <v>103</v>
      </c>
      <c r="H61" s="115">
        <v>435.09000000000003</v>
      </c>
      <c r="I61" s="88">
        <v>74.930000000000007</v>
      </c>
      <c r="J61" s="88">
        <v>5.65</v>
      </c>
      <c r="K61" s="88">
        <v>0</v>
      </c>
      <c r="L61" s="88">
        <v>7.69</v>
      </c>
      <c r="M61" s="116">
        <v>0</v>
      </c>
      <c r="N61" s="115">
        <v>0</v>
      </c>
      <c r="O61" s="88">
        <v>90</v>
      </c>
      <c r="P61" s="88">
        <v>0</v>
      </c>
      <c r="Q61" s="88">
        <v>0</v>
      </c>
      <c r="R61" s="88">
        <v>0</v>
      </c>
      <c r="S61" s="116">
        <v>0</v>
      </c>
      <c r="W61">
        <v>9.61</v>
      </c>
      <c r="X61">
        <v>17.29</v>
      </c>
      <c r="Y61">
        <v>0.33</v>
      </c>
      <c r="Z61">
        <v>84.52</v>
      </c>
      <c r="AA61">
        <v>0.55000000000000004</v>
      </c>
      <c r="AB61">
        <v>0.41</v>
      </c>
      <c r="AC61">
        <v>5.32</v>
      </c>
      <c r="AD61">
        <v>0.53</v>
      </c>
      <c r="AE61">
        <v>22.44</v>
      </c>
      <c r="AF61">
        <v>14.41</v>
      </c>
      <c r="AG61">
        <v>14.41</v>
      </c>
      <c r="AH61">
        <v>42.25</v>
      </c>
      <c r="AI61">
        <v>9.61</v>
      </c>
      <c r="AJ61">
        <v>42.25</v>
      </c>
      <c r="AK61">
        <v>0.53</v>
      </c>
      <c r="AL61">
        <v>60</v>
      </c>
      <c r="AM61">
        <v>0.33</v>
      </c>
      <c r="AN61">
        <v>2.88</v>
      </c>
      <c r="AO61">
        <v>7.69</v>
      </c>
      <c r="AP61">
        <v>30</v>
      </c>
      <c r="AQ61">
        <v>0</v>
      </c>
      <c r="AR61">
        <v>173.6</v>
      </c>
      <c r="AS61">
        <v>74.400000000000006</v>
      </c>
    </row>
    <row r="62" spans="1:45">
      <c r="G62" t="s">
        <v>104</v>
      </c>
      <c r="H62" s="115">
        <v>429.49</v>
      </c>
      <c r="I62" s="88">
        <v>72.53</v>
      </c>
      <c r="J62" s="88">
        <v>5.65</v>
      </c>
      <c r="K62" s="88">
        <v>0</v>
      </c>
      <c r="L62" s="88">
        <v>7.01</v>
      </c>
      <c r="M62" s="116">
        <v>0</v>
      </c>
      <c r="N62" s="115">
        <v>0</v>
      </c>
      <c r="O62" s="88">
        <v>90</v>
      </c>
      <c r="P62" s="88">
        <v>0</v>
      </c>
      <c r="Q62" s="88">
        <v>0</v>
      </c>
      <c r="R62" s="88">
        <v>0</v>
      </c>
      <c r="S62" s="116">
        <v>0</v>
      </c>
      <c r="W62">
        <v>9.61</v>
      </c>
      <c r="X62">
        <v>17.29</v>
      </c>
      <c r="Y62">
        <v>0.33</v>
      </c>
      <c r="Z62">
        <v>84.52</v>
      </c>
      <c r="AA62">
        <v>0.55000000000000004</v>
      </c>
      <c r="AB62">
        <v>0.41</v>
      </c>
      <c r="AC62">
        <v>5.32</v>
      </c>
      <c r="AD62">
        <v>0.53</v>
      </c>
      <c r="AE62">
        <v>22.44</v>
      </c>
      <c r="AF62">
        <v>14.41</v>
      </c>
      <c r="AG62">
        <v>14.41</v>
      </c>
      <c r="AH62">
        <v>42.25</v>
      </c>
      <c r="AI62">
        <v>9.61</v>
      </c>
      <c r="AJ62">
        <v>42.25</v>
      </c>
      <c r="AK62">
        <v>0.53</v>
      </c>
      <c r="AL62">
        <v>60</v>
      </c>
      <c r="AM62">
        <v>0.33</v>
      </c>
      <c r="AN62">
        <v>2.88</v>
      </c>
      <c r="AO62">
        <v>7.01</v>
      </c>
      <c r="AP62">
        <v>30</v>
      </c>
      <c r="AQ62">
        <v>0</v>
      </c>
      <c r="AR62">
        <v>168</v>
      </c>
      <c r="AS62">
        <v>72</v>
      </c>
    </row>
    <row r="63" spans="1:45">
      <c r="G63" t="s">
        <v>105</v>
      </c>
      <c r="H63" s="115">
        <v>425.03999999999996</v>
      </c>
      <c r="I63" s="88">
        <v>69.53</v>
      </c>
      <c r="J63" s="88">
        <v>5.65</v>
      </c>
      <c r="K63" s="88">
        <v>0</v>
      </c>
      <c r="L63" s="88">
        <v>6.24</v>
      </c>
      <c r="M63" s="116">
        <v>0</v>
      </c>
      <c r="N63" s="115">
        <v>0</v>
      </c>
      <c r="O63" s="88">
        <v>90</v>
      </c>
      <c r="P63" s="88">
        <v>0</v>
      </c>
      <c r="Q63" s="88">
        <v>0</v>
      </c>
      <c r="R63" s="88">
        <v>0</v>
      </c>
      <c r="S63" s="116">
        <v>0</v>
      </c>
      <c r="W63">
        <v>9.61</v>
      </c>
      <c r="X63">
        <v>17.29</v>
      </c>
      <c r="Y63">
        <v>0.33</v>
      </c>
      <c r="Z63">
        <v>84.52</v>
      </c>
      <c r="AA63">
        <v>0.55000000000000004</v>
      </c>
      <c r="AB63">
        <v>0.41</v>
      </c>
      <c r="AC63">
        <v>5.32</v>
      </c>
      <c r="AD63">
        <v>0.53</v>
      </c>
      <c r="AE63">
        <v>24.99</v>
      </c>
      <c r="AF63">
        <v>14.41</v>
      </c>
      <c r="AG63">
        <v>14.41</v>
      </c>
      <c r="AH63">
        <v>42.25</v>
      </c>
      <c r="AI63">
        <v>9.61</v>
      </c>
      <c r="AJ63">
        <v>42.25</v>
      </c>
      <c r="AK63">
        <v>0.53</v>
      </c>
      <c r="AL63">
        <v>60</v>
      </c>
      <c r="AM63">
        <v>0.33</v>
      </c>
      <c r="AN63">
        <v>2.88</v>
      </c>
      <c r="AO63">
        <v>6.24</v>
      </c>
      <c r="AP63">
        <v>30</v>
      </c>
      <c r="AQ63">
        <v>0</v>
      </c>
      <c r="AR63">
        <v>161</v>
      </c>
      <c r="AS63">
        <v>69</v>
      </c>
    </row>
    <row r="64" spans="1:45">
      <c r="G64" t="s">
        <v>106</v>
      </c>
      <c r="H64" s="115">
        <v>412.43999999999994</v>
      </c>
      <c r="I64" s="88">
        <v>64.13</v>
      </c>
      <c r="J64" s="88">
        <v>5.65</v>
      </c>
      <c r="K64" s="88">
        <v>0</v>
      </c>
      <c r="L64" s="88">
        <v>5.57</v>
      </c>
      <c r="M64" s="116">
        <v>0</v>
      </c>
      <c r="N64" s="115">
        <v>0</v>
      </c>
      <c r="O64" s="88">
        <v>90</v>
      </c>
      <c r="P64" s="88">
        <v>0</v>
      </c>
      <c r="Q64" s="88">
        <v>0</v>
      </c>
      <c r="R64" s="88">
        <v>0</v>
      </c>
      <c r="S64" s="116">
        <v>0</v>
      </c>
      <c r="W64">
        <v>9.61</v>
      </c>
      <c r="X64">
        <v>17.29</v>
      </c>
      <c r="Y64">
        <v>0.33</v>
      </c>
      <c r="Z64">
        <v>84.52</v>
      </c>
      <c r="AA64">
        <v>0.55000000000000004</v>
      </c>
      <c r="AB64">
        <v>0.41</v>
      </c>
      <c r="AC64">
        <v>5.32</v>
      </c>
      <c r="AD64">
        <v>0.53</v>
      </c>
      <c r="AE64">
        <v>24.99</v>
      </c>
      <c r="AF64">
        <v>14.41</v>
      </c>
      <c r="AG64">
        <v>14.41</v>
      </c>
      <c r="AH64">
        <v>42.25</v>
      </c>
      <c r="AI64">
        <v>9.61</v>
      </c>
      <c r="AJ64">
        <v>42.25</v>
      </c>
      <c r="AK64">
        <v>0.53</v>
      </c>
      <c r="AL64">
        <v>60</v>
      </c>
      <c r="AM64">
        <v>0.33</v>
      </c>
      <c r="AN64">
        <v>2.88</v>
      </c>
      <c r="AO64">
        <v>5.57</v>
      </c>
      <c r="AP64">
        <v>30</v>
      </c>
      <c r="AQ64">
        <v>0</v>
      </c>
      <c r="AR64">
        <v>148.4</v>
      </c>
      <c r="AS64">
        <v>63.6</v>
      </c>
    </row>
    <row r="65" spans="7:45">
      <c r="G65" t="s">
        <v>107</v>
      </c>
      <c r="H65" s="115">
        <v>404.03999999999996</v>
      </c>
      <c r="I65" s="88">
        <v>60.53</v>
      </c>
      <c r="J65" s="88">
        <v>5.65</v>
      </c>
      <c r="K65" s="88">
        <v>0</v>
      </c>
      <c r="L65" s="88">
        <v>4.71</v>
      </c>
      <c r="M65" s="116">
        <v>0</v>
      </c>
      <c r="N65" s="115">
        <v>0</v>
      </c>
      <c r="O65" s="88">
        <v>90</v>
      </c>
      <c r="P65" s="88">
        <v>0</v>
      </c>
      <c r="Q65" s="88">
        <v>0</v>
      </c>
      <c r="R65" s="88">
        <v>0</v>
      </c>
      <c r="S65" s="116">
        <v>0</v>
      </c>
      <c r="W65">
        <v>9.61</v>
      </c>
      <c r="X65">
        <v>17.29</v>
      </c>
      <c r="Y65">
        <v>0.33</v>
      </c>
      <c r="Z65">
        <v>84.52</v>
      </c>
      <c r="AA65">
        <v>0.55000000000000004</v>
      </c>
      <c r="AB65">
        <v>0.41</v>
      </c>
      <c r="AC65">
        <v>5.32</v>
      </c>
      <c r="AD65">
        <v>0.53</v>
      </c>
      <c r="AE65">
        <v>24.99</v>
      </c>
      <c r="AF65">
        <v>14.41</v>
      </c>
      <c r="AG65">
        <v>14.41</v>
      </c>
      <c r="AH65">
        <v>42.25</v>
      </c>
      <c r="AI65">
        <v>9.61</v>
      </c>
      <c r="AJ65">
        <v>42.25</v>
      </c>
      <c r="AK65">
        <v>0.53</v>
      </c>
      <c r="AL65">
        <v>60</v>
      </c>
      <c r="AM65">
        <v>0.33</v>
      </c>
      <c r="AN65">
        <v>2.88</v>
      </c>
      <c r="AO65">
        <v>4.71</v>
      </c>
      <c r="AP65">
        <v>30</v>
      </c>
      <c r="AQ65">
        <v>0</v>
      </c>
      <c r="AR65">
        <v>140</v>
      </c>
      <c r="AS65">
        <v>60</v>
      </c>
    </row>
    <row r="66" spans="7:45">
      <c r="G66" t="s">
        <v>108</v>
      </c>
      <c r="H66" s="115">
        <v>390.73999999999995</v>
      </c>
      <c r="I66" s="88">
        <v>54.83</v>
      </c>
      <c r="J66" s="88">
        <v>5.65</v>
      </c>
      <c r="K66" s="88">
        <v>0</v>
      </c>
      <c r="L66" s="88">
        <v>3.84</v>
      </c>
      <c r="M66" s="116">
        <v>0</v>
      </c>
      <c r="N66" s="115">
        <v>0</v>
      </c>
      <c r="O66" s="88">
        <v>90</v>
      </c>
      <c r="P66" s="88">
        <v>0</v>
      </c>
      <c r="Q66" s="88">
        <v>0</v>
      </c>
      <c r="R66" s="88">
        <v>0</v>
      </c>
      <c r="S66" s="116">
        <v>0</v>
      </c>
      <c r="W66">
        <v>9.61</v>
      </c>
      <c r="X66">
        <v>17.29</v>
      </c>
      <c r="Y66">
        <v>0.33</v>
      </c>
      <c r="Z66">
        <v>84.52</v>
      </c>
      <c r="AA66">
        <v>0.55000000000000004</v>
      </c>
      <c r="AB66">
        <v>0.41</v>
      </c>
      <c r="AC66">
        <v>5.32</v>
      </c>
      <c r="AD66">
        <v>0.53</v>
      </c>
      <c r="AE66">
        <v>24.99</v>
      </c>
      <c r="AF66">
        <v>14.41</v>
      </c>
      <c r="AG66">
        <v>14.41</v>
      </c>
      <c r="AH66">
        <v>42.25</v>
      </c>
      <c r="AI66">
        <v>9.61</v>
      </c>
      <c r="AJ66">
        <v>42.25</v>
      </c>
      <c r="AK66">
        <v>0.53</v>
      </c>
      <c r="AL66">
        <v>60</v>
      </c>
      <c r="AM66">
        <v>0.33</v>
      </c>
      <c r="AN66">
        <v>2.88</v>
      </c>
      <c r="AO66">
        <v>3.84</v>
      </c>
      <c r="AP66">
        <v>30</v>
      </c>
      <c r="AQ66">
        <v>0</v>
      </c>
      <c r="AR66">
        <v>126.7</v>
      </c>
      <c r="AS66">
        <v>54.3</v>
      </c>
    </row>
    <row r="67" spans="7:45">
      <c r="G67" t="s">
        <v>109</v>
      </c>
      <c r="H67" s="115">
        <v>380.93999999999994</v>
      </c>
      <c r="I67" s="88">
        <v>50.63</v>
      </c>
      <c r="J67" s="88">
        <v>5.65</v>
      </c>
      <c r="K67" s="88">
        <v>0</v>
      </c>
      <c r="L67" s="88">
        <v>3.82</v>
      </c>
      <c r="M67" s="116">
        <v>0</v>
      </c>
      <c r="N67" s="115">
        <v>0</v>
      </c>
      <c r="O67" s="88">
        <v>60</v>
      </c>
      <c r="P67" s="88">
        <v>0</v>
      </c>
      <c r="Q67" s="88">
        <v>0</v>
      </c>
      <c r="R67" s="88">
        <v>0</v>
      </c>
      <c r="S67" s="116">
        <v>0</v>
      </c>
      <c r="W67">
        <v>9.61</v>
      </c>
      <c r="X67">
        <v>17.29</v>
      </c>
      <c r="Y67">
        <v>0.33</v>
      </c>
      <c r="Z67">
        <v>84.52</v>
      </c>
      <c r="AA67">
        <v>0.55000000000000004</v>
      </c>
      <c r="AB67">
        <v>0.41</v>
      </c>
      <c r="AC67">
        <v>5.32</v>
      </c>
      <c r="AD67">
        <v>0.53</v>
      </c>
      <c r="AE67">
        <v>24.99</v>
      </c>
      <c r="AF67">
        <v>14.41</v>
      </c>
      <c r="AG67">
        <v>14.41</v>
      </c>
      <c r="AH67">
        <v>42.25</v>
      </c>
      <c r="AI67">
        <v>9.61</v>
      </c>
      <c r="AJ67">
        <v>42.25</v>
      </c>
      <c r="AK67">
        <v>0.53</v>
      </c>
      <c r="AL67">
        <v>60</v>
      </c>
      <c r="AM67">
        <v>0.33</v>
      </c>
      <c r="AN67">
        <v>2.88</v>
      </c>
      <c r="AO67">
        <v>3.82</v>
      </c>
      <c r="AP67">
        <v>0</v>
      </c>
      <c r="AQ67">
        <v>0</v>
      </c>
      <c r="AR67">
        <v>116.9</v>
      </c>
      <c r="AS67">
        <v>50.1</v>
      </c>
    </row>
    <row r="68" spans="7:45">
      <c r="G68" t="s">
        <v>110</v>
      </c>
      <c r="H68" s="115">
        <v>366.93999999999994</v>
      </c>
      <c r="I68" s="88">
        <v>44.63</v>
      </c>
      <c r="J68" s="88">
        <v>5.65</v>
      </c>
      <c r="K68" s="88">
        <v>0</v>
      </c>
      <c r="L68" s="88">
        <v>3.36</v>
      </c>
      <c r="M68" s="116">
        <v>0</v>
      </c>
      <c r="N68" s="115">
        <v>0</v>
      </c>
      <c r="O68" s="88">
        <v>60</v>
      </c>
      <c r="P68" s="88">
        <v>0</v>
      </c>
      <c r="Q68" s="88">
        <v>0</v>
      </c>
      <c r="R68" s="88">
        <v>0</v>
      </c>
      <c r="S68" s="116">
        <v>0</v>
      </c>
      <c r="W68">
        <v>9.61</v>
      </c>
      <c r="X68">
        <v>17.29</v>
      </c>
      <c r="Y68">
        <v>0.33</v>
      </c>
      <c r="Z68">
        <v>84.52</v>
      </c>
      <c r="AA68">
        <v>0.55000000000000004</v>
      </c>
      <c r="AB68">
        <v>0.41</v>
      </c>
      <c r="AC68">
        <v>5.32</v>
      </c>
      <c r="AD68">
        <v>0.53</v>
      </c>
      <c r="AE68">
        <v>24.99</v>
      </c>
      <c r="AF68">
        <v>14.41</v>
      </c>
      <c r="AG68">
        <v>14.41</v>
      </c>
      <c r="AH68">
        <v>42.25</v>
      </c>
      <c r="AI68">
        <v>9.61</v>
      </c>
      <c r="AJ68">
        <v>42.25</v>
      </c>
      <c r="AK68">
        <v>0.53</v>
      </c>
      <c r="AL68">
        <v>60</v>
      </c>
      <c r="AM68">
        <v>0.33</v>
      </c>
      <c r="AN68">
        <v>2.88</v>
      </c>
      <c r="AO68">
        <v>3.36</v>
      </c>
      <c r="AP68">
        <v>0</v>
      </c>
      <c r="AQ68">
        <v>0</v>
      </c>
      <c r="AR68">
        <v>102.9</v>
      </c>
      <c r="AS68">
        <v>44.1</v>
      </c>
    </row>
    <row r="69" spans="7:45">
      <c r="G69" t="s">
        <v>111</v>
      </c>
      <c r="H69" s="115">
        <v>355.03999999999996</v>
      </c>
      <c r="I69" s="88">
        <v>39.53</v>
      </c>
      <c r="J69" s="88">
        <v>5.65</v>
      </c>
      <c r="K69" s="88">
        <v>0</v>
      </c>
      <c r="L69" s="88">
        <v>2.4</v>
      </c>
      <c r="M69" s="116">
        <v>0</v>
      </c>
      <c r="N69" s="115">
        <v>0</v>
      </c>
      <c r="O69" s="88">
        <v>60</v>
      </c>
      <c r="P69" s="88">
        <v>0</v>
      </c>
      <c r="Q69" s="88">
        <v>0</v>
      </c>
      <c r="R69" s="88">
        <v>0</v>
      </c>
      <c r="S69" s="116">
        <v>0</v>
      </c>
      <c r="W69">
        <v>9.61</v>
      </c>
      <c r="X69">
        <v>17.29</v>
      </c>
      <c r="Y69">
        <v>0.33</v>
      </c>
      <c r="Z69">
        <v>84.52</v>
      </c>
      <c r="AA69">
        <v>0.55000000000000004</v>
      </c>
      <c r="AB69">
        <v>0.41</v>
      </c>
      <c r="AC69">
        <v>5.32</v>
      </c>
      <c r="AD69">
        <v>0.53</v>
      </c>
      <c r="AE69">
        <v>24.99</v>
      </c>
      <c r="AF69">
        <v>14.41</v>
      </c>
      <c r="AG69">
        <v>14.41</v>
      </c>
      <c r="AH69">
        <v>42.25</v>
      </c>
      <c r="AI69">
        <v>9.61</v>
      </c>
      <c r="AJ69">
        <v>42.25</v>
      </c>
      <c r="AK69">
        <v>0.53</v>
      </c>
      <c r="AL69">
        <v>60</v>
      </c>
      <c r="AM69">
        <v>0.33</v>
      </c>
      <c r="AN69">
        <v>2.88</v>
      </c>
      <c r="AO69">
        <v>2.4</v>
      </c>
      <c r="AP69">
        <v>0</v>
      </c>
      <c r="AQ69">
        <v>0</v>
      </c>
      <c r="AR69">
        <v>91</v>
      </c>
      <c r="AS69">
        <v>39</v>
      </c>
    </row>
    <row r="70" spans="7:45">
      <c r="G70" t="s">
        <v>112</v>
      </c>
      <c r="H70" s="115">
        <v>338.23999999999995</v>
      </c>
      <c r="I70" s="88">
        <v>32.33</v>
      </c>
      <c r="J70" s="88">
        <v>5.65</v>
      </c>
      <c r="K70" s="88">
        <v>0</v>
      </c>
      <c r="L70" s="88">
        <v>1.17</v>
      </c>
      <c r="M70" s="116">
        <v>0</v>
      </c>
      <c r="N70" s="115">
        <v>0</v>
      </c>
      <c r="O70" s="88">
        <v>60</v>
      </c>
      <c r="P70" s="88">
        <v>0</v>
      </c>
      <c r="Q70" s="88">
        <v>0</v>
      </c>
      <c r="R70" s="88">
        <v>0</v>
      </c>
      <c r="S70" s="116">
        <v>0</v>
      </c>
      <c r="W70">
        <v>9.61</v>
      </c>
      <c r="X70">
        <v>17.29</v>
      </c>
      <c r="Y70">
        <v>0.33</v>
      </c>
      <c r="Z70">
        <v>84.52</v>
      </c>
      <c r="AA70">
        <v>0.55000000000000004</v>
      </c>
      <c r="AB70">
        <v>0.41</v>
      </c>
      <c r="AC70">
        <v>5.32</v>
      </c>
      <c r="AD70">
        <v>0.53</v>
      </c>
      <c r="AE70">
        <v>24.99</v>
      </c>
      <c r="AF70">
        <v>14.41</v>
      </c>
      <c r="AG70">
        <v>14.41</v>
      </c>
      <c r="AH70">
        <v>42.25</v>
      </c>
      <c r="AI70">
        <v>9.61</v>
      </c>
      <c r="AJ70">
        <v>42.25</v>
      </c>
      <c r="AK70">
        <v>0.53</v>
      </c>
      <c r="AL70">
        <v>60</v>
      </c>
      <c r="AM70">
        <v>0.33</v>
      </c>
      <c r="AN70">
        <v>2.88</v>
      </c>
      <c r="AO70">
        <v>1.17</v>
      </c>
      <c r="AP70">
        <v>0</v>
      </c>
      <c r="AQ70">
        <v>0</v>
      </c>
      <c r="AR70">
        <v>74.2</v>
      </c>
      <c r="AS70">
        <v>31.8</v>
      </c>
    </row>
    <row r="71" spans="7:45">
      <c r="G71" t="s">
        <v>113</v>
      </c>
      <c r="H71" s="115">
        <v>328.57</v>
      </c>
      <c r="I71" s="88">
        <v>27.53</v>
      </c>
      <c r="J71" s="88">
        <v>5.74</v>
      </c>
      <c r="K71" s="88">
        <v>0</v>
      </c>
      <c r="L71" s="88">
        <v>0.88</v>
      </c>
      <c r="M71" s="116">
        <v>0</v>
      </c>
      <c r="N71" s="115">
        <v>0</v>
      </c>
      <c r="O71" s="88">
        <v>60</v>
      </c>
      <c r="P71" s="88">
        <v>0</v>
      </c>
      <c r="Q71" s="88">
        <v>0</v>
      </c>
      <c r="R71" s="88">
        <v>0</v>
      </c>
      <c r="S71" s="116">
        <v>0</v>
      </c>
      <c r="W71">
        <v>9.61</v>
      </c>
      <c r="X71">
        <v>17.29</v>
      </c>
      <c r="Y71">
        <v>0.33</v>
      </c>
      <c r="Z71">
        <v>84.52</v>
      </c>
      <c r="AA71">
        <v>0.55000000000000004</v>
      </c>
      <c r="AB71">
        <v>0.41</v>
      </c>
      <c r="AC71">
        <v>5.41</v>
      </c>
      <c r="AD71">
        <v>0.53</v>
      </c>
      <c r="AE71">
        <v>26.52</v>
      </c>
      <c r="AF71">
        <v>14.41</v>
      </c>
      <c r="AG71">
        <v>14.41</v>
      </c>
      <c r="AH71">
        <v>42.25</v>
      </c>
      <c r="AI71">
        <v>9.61</v>
      </c>
      <c r="AJ71">
        <v>42.25</v>
      </c>
      <c r="AK71">
        <v>0.53</v>
      </c>
      <c r="AL71">
        <v>60</v>
      </c>
      <c r="AM71">
        <v>0.33</v>
      </c>
      <c r="AN71">
        <v>2.88</v>
      </c>
      <c r="AO71">
        <v>0.88</v>
      </c>
      <c r="AP71">
        <v>0</v>
      </c>
      <c r="AQ71">
        <v>0</v>
      </c>
      <c r="AR71">
        <v>63</v>
      </c>
      <c r="AS71">
        <v>27</v>
      </c>
    </row>
    <row r="72" spans="7:45">
      <c r="G72" t="s">
        <v>114</v>
      </c>
      <c r="H72" s="115">
        <v>311.77</v>
      </c>
      <c r="I72" s="88">
        <v>20.330000000000002</v>
      </c>
      <c r="J72" s="88">
        <v>5.74</v>
      </c>
      <c r="K72" s="88">
        <v>0</v>
      </c>
      <c r="L72" s="88">
        <v>0.6</v>
      </c>
      <c r="M72" s="116">
        <v>0</v>
      </c>
      <c r="N72" s="115">
        <v>0</v>
      </c>
      <c r="O72" s="88">
        <v>60</v>
      </c>
      <c r="P72" s="88">
        <v>0</v>
      </c>
      <c r="Q72" s="88">
        <v>0</v>
      </c>
      <c r="R72" s="88">
        <v>0</v>
      </c>
      <c r="S72" s="116">
        <v>0</v>
      </c>
      <c r="W72">
        <v>9.61</v>
      </c>
      <c r="X72">
        <v>17.29</v>
      </c>
      <c r="Y72">
        <v>0.33</v>
      </c>
      <c r="Z72">
        <v>84.52</v>
      </c>
      <c r="AA72">
        <v>0.55000000000000004</v>
      </c>
      <c r="AB72">
        <v>0.41</v>
      </c>
      <c r="AC72">
        <v>5.41</v>
      </c>
      <c r="AD72">
        <v>0.53</v>
      </c>
      <c r="AE72">
        <v>26.52</v>
      </c>
      <c r="AF72">
        <v>14.41</v>
      </c>
      <c r="AG72">
        <v>14.41</v>
      </c>
      <c r="AH72">
        <v>42.25</v>
      </c>
      <c r="AI72">
        <v>9.61</v>
      </c>
      <c r="AJ72">
        <v>42.25</v>
      </c>
      <c r="AK72">
        <v>0.53</v>
      </c>
      <c r="AL72">
        <v>60</v>
      </c>
      <c r="AM72">
        <v>0.33</v>
      </c>
      <c r="AN72">
        <v>2.88</v>
      </c>
      <c r="AO72">
        <v>0.6</v>
      </c>
      <c r="AP72">
        <v>0</v>
      </c>
      <c r="AQ72">
        <v>0</v>
      </c>
      <c r="AR72">
        <v>46.2</v>
      </c>
      <c r="AS72">
        <v>19.8</v>
      </c>
    </row>
    <row r="73" spans="7:45">
      <c r="G73" t="s">
        <v>115</v>
      </c>
      <c r="H73" s="115">
        <v>294.96999999999997</v>
      </c>
      <c r="I73" s="88">
        <v>13.129999999999999</v>
      </c>
      <c r="J73" s="88">
        <v>5.74</v>
      </c>
      <c r="K73" s="88">
        <v>0</v>
      </c>
      <c r="L73" s="88">
        <v>0.31</v>
      </c>
      <c r="M73" s="116">
        <v>0</v>
      </c>
      <c r="N73" s="115">
        <v>0</v>
      </c>
      <c r="O73" s="88">
        <v>60</v>
      </c>
      <c r="P73" s="88">
        <v>0</v>
      </c>
      <c r="Q73" s="88">
        <v>0</v>
      </c>
      <c r="R73" s="88">
        <v>0</v>
      </c>
      <c r="S73" s="116">
        <v>0</v>
      </c>
      <c r="W73">
        <v>9.61</v>
      </c>
      <c r="X73">
        <v>17.29</v>
      </c>
      <c r="Y73">
        <v>0.33</v>
      </c>
      <c r="Z73">
        <v>84.52</v>
      </c>
      <c r="AA73">
        <v>0.55000000000000004</v>
      </c>
      <c r="AB73">
        <v>0.41</v>
      </c>
      <c r="AC73">
        <v>5.41</v>
      </c>
      <c r="AD73">
        <v>0.53</v>
      </c>
      <c r="AE73">
        <v>26.52</v>
      </c>
      <c r="AF73">
        <v>14.41</v>
      </c>
      <c r="AG73">
        <v>14.41</v>
      </c>
      <c r="AH73">
        <v>42.25</v>
      </c>
      <c r="AI73">
        <v>9.61</v>
      </c>
      <c r="AJ73">
        <v>42.25</v>
      </c>
      <c r="AK73">
        <v>0.53</v>
      </c>
      <c r="AL73">
        <v>60</v>
      </c>
      <c r="AM73">
        <v>0.33</v>
      </c>
      <c r="AN73">
        <v>2.88</v>
      </c>
      <c r="AO73">
        <v>0.31</v>
      </c>
      <c r="AP73">
        <v>0</v>
      </c>
      <c r="AQ73">
        <v>0</v>
      </c>
      <c r="AR73">
        <v>29.4</v>
      </c>
      <c r="AS73">
        <v>12.6</v>
      </c>
    </row>
    <row r="74" spans="7:45">
      <c r="G74" t="s">
        <v>116</v>
      </c>
      <c r="H74" s="115">
        <v>286.57</v>
      </c>
      <c r="I74" s="88">
        <v>9.5299999999999994</v>
      </c>
      <c r="J74" s="88">
        <v>5.74</v>
      </c>
      <c r="K74" s="88">
        <v>0</v>
      </c>
      <c r="L74" s="88">
        <v>0.21</v>
      </c>
      <c r="M74" s="116">
        <v>0</v>
      </c>
      <c r="N74" s="115">
        <v>0</v>
      </c>
      <c r="O74" s="88">
        <v>60</v>
      </c>
      <c r="P74" s="88">
        <v>0</v>
      </c>
      <c r="Q74" s="88">
        <v>0</v>
      </c>
      <c r="R74" s="88">
        <v>0</v>
      </c>
      <c r="S74" s="116">
        <v>0</v>
      </c>
      <c r="W74">
        <v>9.61</v>
      </c>
      <c r="X74">
        <v>17.29</v>
      </c>
      <c r="Y74">
        <v>0.33</v>
      </c>
      <c r="Z74">
        <v>84.52</v>
      </c>
      <c r="AA74">
        <v>0.55000000000000004</v>
      </c>
      <c r="AB74">
        <v>0.41</v>
      </c>
      <c r="AC74">
        <v>5.41</v>
      </c>
      <c r="AD74">
        <v>0.53</v>
      </c>
      <c r="AE74">
        <v>26.52</v>
      </c>
      <c r="AF74">
        <v>14.41</v>
      </c>
      <c r="AG74">
        <v>14.41</v>
      </c>
      <c r="AH74">
        <v>42.25</v>
      </c>
      <c r="AI74">
        <v>9.61</v>
      </c>
      <c r="AJ74">
        <v>42.25</v>
      </c>
      <c r="AK74">
        <v>0.53</v>
      </c>
      <c r="AL74">
        <v>60</v>
      </c>
      <c r="AM74">
        <v>0.33</v>
      </c>
      <c r="AN74">
        <v>2.88</v>
      </c>
      <c r="AO74">
        <v>0.21</v>
      </c>
      <c r="AP74">
        <v>0</v>
      </c>
      <c r="AQ74">
        <v>0</v>
      </c>
      <c r="AR74">
        <v>21</v>
      </c>
      <c r="AS74">
        <v>9</v>
      </c>
    </row>
    <row r="75" spans="7:45">
      <c r="G75" t="s">
        <v>117</v>
      </c>
      <c r="H75" s="115">
        <v>285.10999999999996</v>
      </c>
      <c r="I75" s="88">
        <v>8.0299999999999994</v>
      </c>
      <c r="J75" s="88">
        <v>5.83</v>
      </c>
      <c r="K75" s="88">
        <v>0</v>
      </c>
      <c r="L75" s="88">
        <v>0</v>
      </c>
      <c r="M75" s="116">
        <v>0</v>
      </c>
      <c r="N75" s="115">
        <v>0</v>
      </c>
      <c r="O75" s="88">
        <v>60</v>
      </c>
      <c r="P75" s="88">
        <v>0</v>
      </c>
      <c r="Q75" s="88">
        <v>0</v>
      </c>
      <c r="R75" s="88">
        <v>0</v>
      </c>
      <c r="S75" s="116">
        <v>0</v>
      </c>
      <c r="W75">
        <v>9.61</v>
      </c>
      <c r="X75">
        <v>17.29</v>
      </c>
      <c r="Y75">
        <v>0.33</v>
      </c>
      <c r="Z75">
        <v>84.52</v>
      </c>
      <c r="AA75">
        <v>0.55000000000000004</v>
      </c>
      <c r="AB75">
        <v>0.41</v>
      </c>
      <c r="AC75">
        <v>5.5</v>
      </c>
      <c r="AD75">
        <v>0.53</v>
      </c>
      <c r="AE75">
        <v>28.56</v>
      </c>
      <c r="AF75">
        <v>14.41</v>
      </c>
      <c r="AG75">
        <v>14.41</v>
      </c>
      <c r="AH75">
        <v>42.25</v>
      </c>
      <c r="AI75">
        <v>9.61</v>
      </c>
      <c r="AJ75">
        <v>42.25</v>
      </c>
      <c r="AK75">
        <v>0.53</v>
      </c>
      <c r="AL75">
        <v>60</v>
      </c>
      <c r="AM75">
        <v>0.33</v>
      </c>
      <c r="AN75">
        <v>2.88</v>
      </c>
      <c r="AO75">
        <v>0</v>
      </c>
      <c r="AP75">
        <v>0</v>
      </c>
      <c r="AQ75">
        <v>0</v>
      </c>
      <c r="AR75">
        <v>17.5</v>
      </c>
      <c r="AS75">
        <v>7.5</v>
      </c>
    </row>
    <row r="76" spans="7:45">
      <c r="G76" t="s">
        <v>118</v>
      </c>
      <c r="H76" s="115">
        <v>274.60999999999996</v>
      </c>
      <c r="I76" s="88">
        <v>3.5300000000000002</v>
      </c>
      <c r="J76" s="88">
        <v>5.83</v>
      </c>
      <c r="K76" s="88">
        <v>0</v>
      </c>
      <c r="L76" s="88">
        <v>0</v>
      </c>
      <c r="M76" s="116">
        <v>0</v>
      </c>
      <c r="N76" s="115">
        <v>0</v>
      </c>
      <c r="O76" s="88">
        <v>60</v>
      </c>
      <c r="P76" s="88">
        <v>0</v>
      </c>
      <c r="Q76" s="88">
        <v>0</v>
      </c>
      <c r="R76" s="88">
        <v>0</v>
      </c>
      <c r="S76" s="116">
        <v>0</v>
      </c>
      <c r="W76">
        <v>9.61</v>
      </c>
      <c r="X76">
        <v>17.29</v>
      </c>
      <c r="Y76">
        <v>0.33</v>
      </c>
      <c r="Z76">
        <v>84.52</v>
      </c>
      <c r="AA76">
        <v>0.55000000000000004</v>
      </c>
      <c r="AB76">
        <v>0.41</v>
      </c>
      <c r="AC76">
        <v>5.5</v>
      </c>
      <c r="AD76">
        <v>0.53</v>
      </c>
      <c r="AE76">
        <v>28.56</v>
      </c>
      <c r="AF76">
        <v>14.41</v>
      </c>
      <c r="AG76">
        <v>14.41</v>
      </c>
      <c r="AH76">
        <v>42.25</v>
      </c>
      <c r="AI76">
        <v>9.61</v>
      </c>
      <c r="AJ76">
        <v>42.25</v>
      </c>
      <c r="AK76">
        <v>0.53</v>
      </c>
      <c r="AL76">
        <v>60</v>
      </c>
      <c r="AM76">
        <v>0.33</v>
      </c>
      <c r="AN76">
        <v>2.88</v>
      </c>
      <c r="AO76">
        <v>0</v>
      </c>
      <c r="AP76">
        <v>0</v>
      </c>
      <c r="AQ76">
        <v>0</v>
      </c>
      <c r="AR76">
        <v>7</v>
      </c>
      <c r="AS76">
        <v>3</v>
      </c>
    </row>
    <row r="77" spans="7:45">
      <c r="G77" t="s">
        <v>119</v>
      </c>
      <c r="H77" s="115">
        <v>271.10999999999996</v>
      </c>
      <c r="I77" s="88">
        <v>2.0300000000000002</v>
      </c>
      <c r="J77" s="88">
        <v>5.83</v>
      </c>
      <c r="K77" s="88">
        <v>0</v>
      </c>
      <c r="L77" s="88">
        <v>0</v>
      </c>
      <c r="M77" s="116">
        <v>0</v>
      </c>
      <c r="N77" s="115">
        <v>0</v>
      </c>
      <c r="O77" s="88">
        <v>60</v>
      </c>
      <c r="P77" s="88">
        <v>0</v>
      </c>
      <c r="Q77" s="88">
        <v>0</v>
      </c>
      <c r="R77" s="88">
        <v>0</v>
      </c>
      <c r="S77" s="116">
        <v>0</v>
      </c>
      <c r="W77">
        <v>9.61</v>
      </c>
      <c r="X77">
        <v>17.29</v>
      </c>
      <c r="Y77">
        <v>0.33</v>
      </c>
      <c r="Z77">
        <v>84.52</v>
      </c>
      <c r="AA77">
        <v>0.55000000000000004</v>
      </c>
      <c r="AB77">
        <v>0.41</v>
      </c>
      <c r="AC77">
        <v>5.5</v>
      </c>
      <c r="AD77">
        <v>0.53</v>
      </c>
      <c r="AE77">
        <v>28.56</v>
      </c>
      <c r="AF77">
        <v>14.41</v>
      </c>
      <c r="AG77">
        <v>14.41</v>
      </c>
      <c r="AH77">
        <v>42.25</v>
      </c>
      <c r="AI77">
        <v>9.61</v>
      </c>
      <c r="AJ77">
        <v>42.25</v>
      </c>
      <c r="AK77">
        <v>0.53</v>
      </c>
      <c r="AL77">
        <v>60</v>
      </c>
      <c r="AM77">
        <v>0.33</v>
      </c>
      <c r="AN77">
        <v>2.88</v>
      </c>
      <c r="AO77">
        <v>0</v>
      </c>
      <c r="AP77">
        <v>0</v>
      </c>
      <c r="AQ77">
        <v>0</v>
      </c>
      <c r="AR77">
        <v>3.5</v>
      </c>
      <c r="AS77">
        <v>1.5</v>
      </c>
    </row>
    <row r="78" spans="7:45">
      <c r="G78" t="s">
        <v>120</v>
      </c>
      <c r="H78" s="115">
        <v>267.60999999999996</v>
      </c>
      <c r="I78" s="88">
        <v>0.53</v>
      </c>
      <c r="J78" s="88">
        <v>5.83</v>
      </c>
      <c r="K78" s="88">
        <v>0</v>
      </c>
      <c r="L78" s="88">
        <v>0</v>
      </c>
      <c r="M78" s="116">
        <v>0</v>
      </c>
      <c r="N78" s="115">
        <v>0</v>
      </c>
      <c r="O78" s="88">
        <v>60</v>
      </c>
      <c r="P78" s="88">
        <v>0</v>
      </c>
      <c r="Q78" s="88">
        <v>0</v>
      </c>
      <c r="R78" s="88">
        <v>0</v>
      </c>
      <c r="S78" s="116">
        <v>0</v>
      </c>
      <c r="W78">
        <v>9.61</v>
      </c>
      <c r="X78">
        <v>17.29</v>
      </c>
      <c r="Y78">
        <v>0.33</v>
      </c>
      <c r="Z78">
        <v>84.52</v>
      </c>
      <c r="AA78">
        <v>0.55000000000000004</v>
      </c>
      <c r="AB78">
        <v>0.41</v>
      </c>
      <c r="AC78">
        <v>5.5</v>
      </c>
      <c r="AD78">
        <v>0.53</v>
      </c>
      <c r="AE78">
        <v>28.56</v>
      </c>
      <c r="AF78">
        <v>14.41</v>
      </c>
      <c r="AG78">
        <v>14.41</v>
      </c>
      <c r="AH78">
        <v>42.25</v>
      </c>
      <c r="AI78">
        <v>9.61</v>
      </c>
      <c r="AJ78">
        <v>42.25</v>
      </c>
      <c r="AK78">
        <v>0.53</v>
      </c>
      <c r="AL78">
        <v>60</v>
      </c>
      <c r="AM78">
        <v>0.33</v>
      </c>
      <c r="AN78">
        <v>2.88</v>
      </c>
      <c r="AO78">
        <v>0</v>
      </c>
      <c r="AP78">
        <v>0</v>
      </c>
      <c r="AQ78">
        <v>0</v>
      </c>
      <c r="AR78">
        <v>0</v>
      </c>
      <c r="AS78">
        <v>0</v>
      </c>
    </row>
    <row r="79" spans="7:45">
      <c r="G79" t="s">
        <v>121</v>
      </c>
      <c r="H79" s="115">
        <v>267.88</v>
      </c>
      <c r="I79" s="88">
        <v>0.61</v>
      </c>
      <c r="J79" s="88">
        <v>5.97</v>
      </c>
      <c r="K79" s="88">
        <v>0</v>
      </c>
      <c r="L79" s="88">
        <v>0</v>
      </c>
      <c r="M79" s="116">
        <v>0</v>
      </c>
      <c r="N79" s="115">
        <v>0</v>
      </c>
      <c r="O79" s="88">
        <v>60</v>
      </c>
      <c r="P79" s="88">
        <v>0</v>
      </c>
      <c r="Q79" s="88">
        <v>0</v>
      </c>
      <c r="R79" s="88">
        <v>0</v>
      </c>
      <c r="S79" s="116">
        <v>0</v>
      </c>
      <c r="W79">
        <v>9.61</v>
      </c>
      <c r="X79">
        <v>17.29</v>
      </c>
      <c r="Y79">
        <v>0.38</v>
      </c>
      <c r="Z79">
        <v>84.52</v>
      </c>
      <c r="AA79">
        <v>0.63</v>
      </c>
      <c r="AB79">
        <v>0.47</v>
      </c>
      <c r="AC79">
        <v>5.59</v>
      </c>
      <c r="AD79">
        <v>0.61</v>
      </c>
      <c r="AE79">
        <v>28.56</v>
      </c>
      <c r="AF79">
        <v>14.41</v>
      </c>
      <c r="AG79">
        <v>14.41</v>
      </c>
      <c r="AH79">
        <v>42.25</v>
      </c>
      <c r="AI79">
        <v>9.61</v>
      </c>
      <c r="AJ79">
        <v>42.25</v>
      </c>
      <c r="AK79">
        <v>0.61</v>
      </c>
      <c r="AL79">
        <v>60</v>
      </c>
      <c r="AM79">
        <v>0.38</v>
      </c>
      <c r="AN79">
        <v>2.88</v>
      </c>
      <c r="AO79">
        <v>0</v>
      </c>
      <c r="AP79">
        <v>0</v>
      </c>
      <c r="AQ79">
        <v>0</v>
      </c>
      <c r="AR79">
        <v>0</v>
      </c>
      <c r="AS79">
        <v>0</v>
      </c>
    </row>
    <row r="80" spans="7:45">
      <c r="G80" t="s">
        <v>122</v>
      </c>
      <c r="H80" s="115">
        <v>267.88</v>
      </c>
      <c r="I80" s="88">
        <v>0.61</v>
      </c>
      <c r="J80" s="88">
        <v>5.97</v>
      </c>
      <c r="K80" s="88">
        <v>0</v>
      </c>
      <c r="L80" s="88">
        <v>0</v>
      </c>
      <c r="M80" s="116">
        <v>0</v>
      </c>
      <c r="N80" s="115">
        <v>0</v>
      </c>
      <c r="O80" s="88">
        <v>60</v>
      </c>
      <c r="P80" s="88">
        <v>0</v>
      </c>
      <c r="Q80" s="88">
        <v>0</v>
      </c>
      <c r="R80" s="88">
        <v>0</v>
      </c>
      <c r="S80" s="116">
        <v>0</v>
      </c>
      <c r="W80">
        <v>9.61</v>
      </c>
      <c r="X80">
        <v>17.29</v>
      </c>
      <c r="Y80">
        <v>0.38</v>
      </c>
      <c r="Z80">
        <v>84.52</v>
      </c>
      <c r="AA80">
        <v>0.63</v>
      </c>
      <c r="AB80">
        <v>0.47</v>
      </c>
      <c r="AC80">
        <v>5.59</v>
      </c>
      <c r="AD80">
        <v>0.61</v>
      </c>
      <c r="AE80">
        <v>28.56</v>
      </c>
      <c r="AF80">
        <v>14.41</v>
      </c>
      <c r="AG80">
        <v>14.41</v>
      </c>
      <c r="AH80">
        <v>42.25</v>
      </c>
      <c r="AI80">
        <v>9.61</v>
      </c>
      <c r="AJ80">
        <v>42.25</v>
      </c>
      <c r="AK80">
        <v>0.61</v>
      </c>
      <c r="AL80">
        <v>60</v>
      </c>
      <c r="AM80">
        <v>0.38</v>
      </c>
      <c r="AN80">
        <v>2.88</v>
      </c>
      <c r="AO80">
        <v>0</v>
      </c>
      <c r="AP80">
        <v>0</v>
      </c>
      <c r="AQ80">
        <v>0</v>
      </c>
      <c r="AR80">
        <v>0</v>
      </c>
      <c r="AS80">
        <v>0</v>
      </c>
    </row>
    <row r="81" spans="7:45">
      <c r="G81" t="s">
        <v>123</v>
      </c>
      <c r="H81" s="115">
        <v>267.88</v>
      </c>
      <c r="I81" s="88">
        <v>0.61</v>
      </c>
      <c r="J81" s="88">
        <v>5.97</v>
      </c>
      <c r="K81" s="88">
        <v>0</v>
      </c>
      <c r="L81" s="88">
        <v>0</v>
      </c>
      <c r="M81" s="116">
        <v>0</v>
      </c>
      <c r="N81" s="115">
        <v>0</v>
      </c>
      <c r="O81" s="88">
        <v>60</v>
      </c>
      <c r="P81" s="88">
        <v>0</v>
      </c>
      <c r="Q81" s="88">
        <v>0</v>
      </c>
      <c r="R81" s="88">
        <v>0</v>
      </c>
      <c r="S81" s="116">
        <v>0</v>
      </c>
      <c r="W81">
        <v>9.61</v>
      </c>
      <c r="X81">
        <v>17.29</v>
      </c>
      <c r="Y81">
        <v>0.38</v>
      </c>
      <c r="Z81">
        <v>84.52</v>
      </c>
      <c r="AA81">
        <v>0.63</v>
      </c>
      <c r="AB81">
        <v>0.47</v>
      </c>
      <c r="AC81">
        <v>5.59</v>
      </c>
      <c r="AD81">
        <v>0.61</v>
      </c>
      <c r="AE81">
        <v>28.56</v>
      </c>
      <c r="AF81">
        <v>14.41</v>
      </c>
      <c r="AG81">
        <v>14.41</v>
      </c>
      <c r="AH81">
        <v>42.25</v>
      </c>
      <c r="AI81">
        <v>9.61</v>
      </c>
      <c r="AJ81">
        <v>42.25</v>
      </c>
      <c r="AK81">
        <v>0.61</v>
      </c>
      <c r="AL81">
        <v>60</v>
      </c>
      <c r="AM81">
        <v>0.38</v>
      </c>
      <c r="AN81">
        <v>2.88</v>
      </c>
      <c r="AO81">
        <v>0</v>
      </c>
      <c r="AP81">
        <v>0</v>
      </c>
      <c r="AQ81">
        <v>0</v>
      </c>
      <c r="AR81">
        <v>0</v>
      </c>
      <c r="AS81">
        <v>0</v>
      </c>
    </row>
    <row r="82" spans="7:45">
      <c r="G82" t="s">
        <v>124</v>
      </c>
      <c r="H82" s="115">
        <v>267.88</v>
      </c>
      <c r="I82" s="88">
        <v>0.61</v>
      </c>
      <c r="J82" s="88">
        <v>5.97</v>
      </c>
      <c r="K82" s="88">
        <v>0</v>
      </c>
      <c r="L82" s="88">
        <v>0</v>
      </c>
      <c r="M82" s="116">
        <v>0</v>
      </c>
      <c r="N82" s="115">
        <v>0</v>
      </c>
      <c r="O82" s="88">
        <v>60</v>
      </c>
      <c r="P82" s="88">
        <v>0</v>
      </c>
      <c r="Q82" s="88">
        <v>0</v>
      </c>
      <c r="R82" s="88">
        <v>0</v>
      </c>
      <c r="S82" s="116">
        <v>0</v>
      </c>
      <c r="W82">
        <v>9.61</v>
      </c>
      <c r="X82">
        <v>17.29</v>
      </c>
      <c r="Y82">
        <v>0.38</v>
      </c>
      <c r="Z82">
        <v>84.52</v>
      </c>
      <c r="AA82">
        <v>0.63</v>
      </c>
      <c r="AB82">
        <v>0.47</v>
      </c>
      <c r="AC82">
        <v>5.59</v>
      </c>
      <c r="AD82">
        <v>0.61</v>
      </c>
      <c r="AE82">
        <v>28.56</v>
      </c>
      <c r="AF82">
        <v>14.41</v>
      </c>
      <c r="AG82">
        <v>14.41</v>
      </c>
      <c r="AH82">
        <v>42.25</v>
      </c>
      <c r="AI82">
        <v>9.61</v>
      </c>
      <c r="AJ82">
        <v>42.25</v>
      </c>
      <c r="AK82">
        <v>0.61</v>
      </c>
      <c r="AL82">
        <v>60</v>
      </c>
      <c r="AM82">
        <v>0.38</v>
      </c>
      <c r="AN82">
        <v>2.88</v>
      </c>
      <c r="AO82">
        <v>0</v>
      </c>
      <c r="AP82">
        <v>0</v>
      </c>
      <c r="AQ82">
        <v>0</v>
      </c>
      <c r="AR82">
        <v>0</v>
      </c>
      <c r="AS82">
        <v>0</v>
      </c>
    </row>
    <row r="83" spans="7:45">
      <c r="G83" t="s">
        <v>125</v>
      </c>
      <c r="H83" s="115">
        <v>267.89</v>
      </c>
      <c r="I83" s="88">
        <v>0.56999999999999995</v>
      </c>
      <c r="J83" s="88">
        <v>6.08</v>
      </c>
      <c r="K83" s="88">
        <v>0</v>
      </c>
      <c r="L83" s="88">
        <v>0</v>
      </c>
      <c r="M83" s="116">
        <v>0</v>
      </c>
      <c r="N83" s="115">
        <v>0</v>
      </c>
      <c r="O83" s="88">
        <v>60</v>
      </c>
      <c r="P83" s="88">
        <v>0</v>
      </c>
      <c r="Q83" s="88">
        <v>0</v>
      </c>
      <c r="R83" s="88">
        <v>0</v>
      </c>
      <c r="S83" s="116">
        <v>0</v>
      </c>
      <c r="W83">
        <v>9.61</v>
      </c>
      <c r="X83">
        <v>17.29</v>
      </c>
      <c r="Y83">
        <v>0.39</v>
      </c>
      <c r="Z83">
        <v>84.52</v>
      </c>
      <c r="AA83">
        <v>0.65</v>
      </c>
      <c r="AB83">
        <v>0.49</v>
      </c>
      <c r="AC83">
        <v>5.69</v>
      </c>
      <c r="AD83">
        <v>0.56999999999999995</v>
      </c>
      <c r="AE83">
        <v>28.56</v>
      </c>
      <c r="AF83">
        <v>14.41</v>
      </c>
      <c r="AG83">
        <v>14.41</v>
      </c>
      <c r="AH83">
        <v>42.25</v>
      </c>
      <c r="AI83">
        <v>9.61</v>
      </c>
      <c r="AJ83">
        <v>42.25</v>
      </c>
      <c r="AK83">
        <v>0.56999999999999995</v>
      </c>
      <c r="AL83">
        <v>60</v>
      </c>
      <c r="AM83">
        <v>0.39</v>
      </c>
      <c r="AN83">
        <v>2.88</v>
      </c>
      <c r="AO83">
        <v>0</v>
      </c>
      <c r="AP83">
        <v>0</v>
      </c>
      <c r="AQ83">
        <v>0</v>
      </c>
      <c r="AR83">
        <v>0</v>
      </c>
      <c r="AS83">
        <v>0</v>
      </c>
    </row>
    <row r="84" spans="7:45">
      <c r="G84" t="s">
        <v>126</v>
      </c>
      <c r="H84" s="115">
        <v>267.89</v>
      </c>
      <c r="I84" s="88">
        <v>0.56999999999999995</v>
      </c>
      <c r="J84" s="88">
        <v>6.08</v>
      </c>
      <c r="K84" s="88">
        <v>0</v>
      </c>
      <c r="L84" s="88">
        <v>0</v>
      </c>
      <c r="M84" s="116">
        <v>0</v>
      </c>
      <c r="N84" s="115">
        <v>0</v>
      </c>
      <c r="O84" s="88">
        <v>60</v>
      </c>
      <c r="P84" s="88">
        <v>0</v>
      </c>
      <c r="Q84" s="88">
        <v>0</v>
      </c>
      <c r="R84" s="88">
        <v>0</v>
      </c>
      <c r="S84" s="116">
        <v>0</v>
      </c>
      <c r="W84">
        <v>9.61</v>
      </c>
      <c r="X84">
        <v>17.29</v>
      </c>
      <c r="Y84">
        <v>0.39</v>
      </c>
      <c r="Z84">
        <v>84.52</v>
      </c>
      <c r="AA84">
        <v>0.65</v>
      </c>
      <c r="AB84">
        <v>0.49</v>
      </c>
      <c r="AC84">
        <v>5.69</v>
      </c>
      <c r="AD84">
        <v>0.56999999999999995</v>
      </c>
      <c r="AE84">
        <v>28.56</v>
      </c>
      <c r="AF84">
        <v>14.41</v>
      </c>
      <c r="AG84">
        <v>14.41</v>
      </c>
      <c r="AH84">
        <v>42.25</v>
      </c>
      <c r="AI84">
        <v>9.61</v>
      </c>
      <c r="AJ84">
        <v>42.25</v>
      </c>
      <c r="AK84">
        <v>0.56999999999999995</v>
      </c>
      <c r="AL84">
        <v>60</v>
      </c>
      <c r="AM84">
        <v>0.39</v>
      </c>
      <c r="AN84">
        <v>2.88</v>
      </c>
      <c r="AO84">
        <v>0</v>
      </c>
      <c r="AP84">
        <v>0</v>
      </c>
      <c r="AQ84">
        <v>0</v>
      </c>
      <c r="AR84">
        <v>0</v>
      </c>
      <c r="AS84">
        <v>0</v>
      </c>
    </row>
    <row r="85" spans="7:45">
      <c r="G85" t="s">
        <v>127</v>
      </c>
      <c r="H85" s="115">
        <v>267.89</v>
      </c>
      <c r="I85" s="88">
        <v>0.56999999999999995</v>
      </c>
      <c r="J85" s="88">
        <v>6.08</v>
      </c>
      <c r="K85" s="88">
        <v>0</v>
      </c>
      <c r="L85" s="88">
        <v>0</v>
      </c>
      <c r="M85" s="116">
        <v>0</v>
      </c>
      <c r="N85" s="115">
        <v>0</v>
      </c>
      <c r="O85" s="88">
        <v>60</v>
      </c>
      <c r="P85" s="88">
        <v>0</v>
      </c>
      <c r="Q85" s="88">
        <v>0</v>
      </c>
      <c r="R85" s="88">
        <v>0</v>
      </c>
      <c r="S85" s="116">
        <v>0</v>
      </c>
      <c r="W85">
        <v>9.61</v>
      </c>
      <c r="X85">
        <v>17.29</v>
      </c>
      <c r="Y85">
        <v>0.39</v>
      </c>
      <c r="Z85">
        <v>84.52</v>
      </c>
      <c r="AA85">
        <v>0.65</v>
      </c>
      <c r="AB85">
        <v>0.49</v>
      </c>
      <c r="AC85">
        <v>5.69</v>
      </c>
      <c r="AD85">
        <v>0.56999999999999995</v>
      </c>
      <c r="AE85">
        <v>28.56</v>
      </c>
      <c r="AF85">
        <v>14.41</v>
      </c>
      <c r="AG85">
        <v>14.41</v>
      </c>
      <c r="AH85">
        <v>42.25</v>
      </c>
      <c r="AI85">
        <v>9.61</v>
      </c>
      <c r="AJ85">
        <v>42.25</v>
      </c>
      <c r="AK85">
        <v>0.56999999999999995</v>
      </c>
      <c r="AL85">
        <v>60</v>
      </c>
      <c r="AM85">
        <v>0.39</v>
      </c>
      <c r="AN85">
        <v>2.88</v>
      </c>
      <c r="AO85">
        <v>0</v>
      </c>
      <c r="AP85">
        <v>0</v>
      </c>
      <c r="AQ85">
        <v>0</v>
      </c>
      <c r="AR85">
        <v>0</v>
      </c>
      <c r="AS85">
        <v>0</v>
      </c>
    </row>
    <row r="86" spans="7:45">
      <c r="G86" t="s">
        <v>128</v>
      </c>
      <c r="H86" s="115">
        <v>267.89</v>
      </c>
      <c r="I86" s="88">
        <v>0.56999999999999995</v>
      </c>
      <c r="J86" s="88">
        <v>6.08</v>
      </c>
      <c r="K86" s="88">
        <v>0</v>
      </c>
      <c r="L86" s="88">
        <v>0</v>
      </c>
      <c r="M86" s="116">
        <v>0</v>
      </c>
      <c r="N86" s="115">
        <v>0</v>
      </c>
      <c r="O86" s="88">
        <v>60</v>
      </c>
      <c r="P86" s="88">
        <v>0</v>
      </c>
      <c r="Q86" s="88">
        <v>0</v>
      </c>
      <c r="R86" s="88">
        <v>0</v>
      </c>
      <c r="S86" s="116">
        <v>0</v>
      </c>
      <c r="W86">
        <v>9.61</v>
      </c>
      <c r="X86">
        <v>17.29</v>
      </c>
      <c r="Y86">
        <v>0.39</v>
      </c>
      <c r="Z86">
        <v>84.52</v>
      </c>
      <c r="AA86">
        <v>0.65</v>
      </c>
      <c r="AB86">
        <v>0.49</v>
      </c>
      <c r="AC86">
        <v>5.69</v>
      </c>
      <c r="AD86">
        <v>0.56999999999999995</v>
      </c>
      <c r="AE86">
        <v>28.56</v>
      </c>
      <c r="AF86">
        <v>14.41</v>
      </c>
      <c r="AG86">
        <v>14.41</v>
      </c>
      <c r="AH86">
        <v>42.25</v>
      </c>
      <c r="AI86">
        <v>9.61</v>
      </c>
      <c r="AJ86">
        <v>42.25</v>
      </c>
      <c r="AK86">
        <v>0.56999999999999995</v>
      </c>
      <c r="AL86">
        <v>60</v>
      </c>
      <c r="AM86">
        <v>0.39</v>
      </c>
      <c r="AN86">
        <v>2.88</v>
      </c>
      <c r="AO86">
        <v>0</v>
      </c>
      <c r="AP86">
        <v>0</v>
      </c>
      <c r="AQ86">
        <v>0</v>
      </c>
      <c r="AR86">
        <v>0</v>
      </c>
      <c r="AS86">
        <v>0</v>
      </c>
    </row>
    <row r="87" spans="7:45">
      <c r="G87" t="s">
        <v>129</v>
      </c>
      <c r="H87" s="115">
        <v>267.89</v>
      </c>
      <c r="I87" s="88">
        <v>0.56999999999999995</v>
      </c>
      <c r="J87" s="88">
        <v>6.1599999999999993</v>
      </c>
      <c r="K87" s="88">
        <v>0</v>
      </c>
      <c r="L87" s="88">
        <v>0</v>
      </c>
      <c r="M87" s="116">
        <v>0</v>
      </c>
      <c r="N87" s="115">
        <v>0</v>
      </c>
      <c r="O87" s="88">
        <v>60</v>
      </c>
      <c r="P87" s="88">
        <v>0</v>
      </c>
      <c r="Q87" s="88">
        <v>0</v>
      </c>
      <c r="R87" s="88">
        <v>0</v>
      </c>
      <c r="S87" s="116">
        <v>0</v>
      </c>
      <c r="W87">
        <v>9.61</v>
      </c>
      <c r="X87">
        <v>17.29</v>
      </c>
      <c r="Y87">
        <v>0.39</v>
      </c>
      <c r="Z87">
        <v>84.52</v>
      </c>
      <c r="AA87">
        <v>0.65</v>
      </c>
      <c r="AB87">
        <v>0.49</v>
      </c>
      <c r="AC87">
        <v>5.77</v>
      </c>
      <c r="AD87">
        <v>0.56999999999999995</v>
      </c>
      <c r="AE87">
        <v>28.56</v>
      </c>
      <c r="AF87">
        <v>14.41</v>
      </c>
      <c r="AG87">
        <v>14.41</v>
      </c>
      <c r="AH87">
        <v>42.25</v>
      </c>
      <c r="AI87">
        <v>9.61</v>
      </c>
      <c r="AJ87">
        <v>42.25</v>
      </c>
      <c r="AK87">
        <v>0.56999999999999995</v>
      </c>
      <c r="AL87">
        <v>60</v>
      </c>
      <c r="AM87">
        <v>0.39</v>
      </c>
      <c r="AN87">
        <v>2.88</v>
      </c>
      <c r="AO87">
        <v>0</v>
      </c>
      <c r="AP87">
        <v>0</v>
      </c>
      <c r="AQ87">
        <v>0</v>
      </c>
      <c r="AR87">
        <v>0</v>
      </c>
      <c r="AS87">
        <v>0</v>
      </c>
    </row>
    <row r="88" spans="7:45">
      <c r="G88" t="s">
        <v>130</v>
      </c>
      <c r="H88" s="115">
        <v>267.89</v>
      </c>
      <c r="I88" s="88">
        <v>0.56999999999999995</v>
      </c>
      <c r="J88" s="88">
        <v>6.1599999999999993</v>
      </c>
      <c r="K88" s="88">
        <v>0</v>
      </c>
      <c r="L88" s="88">
        <v>0</v>
      </c>
      <c r="M88" s="116">
        <v>0</v>
      </c>
      <c r="N88" s="115">
        <v>0</v>
      </c>
      <c r="O88" s="88">
        <v>60</v>
      </c>
      <c r="P88" s="88">
        <v>0</v>
      </c>
      <c r="Q88" s="88">
        <v>0</v>
      </c>
      <c r="R88" s="88">
        <v>0</v>
      </c>
      <c r="S88" s="116">
        <v>0</v>
      </c>
      <c r="W88">
        <v>9.61</v>
      </c>
      <c r="X88">
        <v>17.29</v>
      </c>
      <c r="Y88">
        <v>0.39</v>
      </c>
      <c r="Z88">
        <v>84.52</v>
      </c>
      <c r="AA88">
        <v>0.65</v>
      </c>
      <c r="AB88">
        <v>0.49</v>
      </c>
      <c r="AC88">
        <v>5.77</v>
      </c>
      <c r="AD88">
        <v>0.56999999999999995</v>
      </c>
      <c r="AE88">
        <v>28.56</v>
      </c>
      <c r="AF88">
        <v>14.41</v>
      </c>
      <c r="AG88">
        <v>14.41</v>
      </c>
      <c r="AH88">
        <v>42.25</v>
      </c>
      <c r="AI88">
        <v>9.61</v>
      </c>
      <c r="AJ88">
        <v>42.25</v>
      </c>
      <c r="AK88">
        <v>0.56999999999999995</v>
      </c>
      <c r="AL88">
        <v>60</v>
      </c>
      <c r="AM88">
        <v>0.39</v>
      </c>
      <c r="AN88">
        <v>2.88</v>
      </c>
      <c r="AO88">
        <v>0</v>
      </c>
      <c r="AP88">
        <v>0</v>
      </c>
      <c r="AQ88">
        <v>0</v>
      </c>
      <c r="AR88">
        <v>0</v>
      </c>
      <c r="AS88">
        <v>0</v>
      </c>
    </row>
    <row r="89" spans="7:45">
      <c r="G89" t="s">
        <v>131</v>
      </c>
      <c r="H89" s="115">
        <v>267.89</v>
      </c>
      <c r="I89" s="88">
        <v>0.56999999999999995</v>
      </c>
      <c r="J89" s="88">
        <v>6.1599999999999993</v>
      </c>
      <c r="K89" s="88">
        <v>0</v>
      </c>
      <c r="L89" s="88">
        <v>0</v>
      </c>
      <c r="M89" s="116">
        <v>0</v>
      </c>
      <c r="N89" s="115">
        <v>0</v>
      </c>
      <c r="O89" s="88">
        <v>60</v>
      </c>
      <c r="P89" s="88">
        <v>0</v>
      </c>
      <c r="Q89" s="88">
        <v>0</v>
      </c>
      <c r="R89" s="88">
        <v>0</v>
      </c>
      <c r="S89" s="116">
        <v>0</v>
      </c>
      <c r="W89">
        <v>9.61</v>
      </c>
      <c r="X89">
        <v>17.29</v>
      </c>
      <c r="Y89">
        <v>0.39</v>
      </c>
      <c r="Z89">
        <v>84.52</v>
      </c>
      <c r="AA89">
        <v>0.65</v>
      </c>
      <c r="AB89">
        <v>0.49</v>
      </c>
      <c r="AC89">
        <v>5.77</v>
      </c>
      <c r="AD89">
        <v>0.56999999999999995</v>
      </c>
      <c r="AE89">
        <v>28.56</v>
      </c>
      <c r="AF89">
        <v>14.41</v>
      </c>
      <c r="AG89">
        <v>14.41</v>
      </c>
      <c r="AH89">
        <v>42.25</v>
      </c>
      <c r="AI89">
        <v>9.61</v>
      </c>
      <c r="AJ89">
        <v>42.25</v>
      </c>
      <c r="AK89">
        <v>0.56999999999999995</v>
      </c>
      <c r="AL89">
        <v>60</v>
      </c>
      <c r="AM89">
        <v>0.39</v>
      </c>
      <c r="AN89">
        <v>2.88</v>
      </c>
      <c r="AO89">
        <v>0</v>
      </c>
      <c r="AP89">
        <v>0</v>
      </c>
      <c r="AQ89">
        <v>0</v>
      </c>
      <c r="AR89">
        <v>0</v>
      </c>
      <c r="AS89">
        <v>0</v>
      </c>
    </row>
    <row r="90" spans="7:45">
      <c r="G90" t="s">
        <v>132</v>
      </c>
      <c r="H90" s="115">
        <v>267.89</v>
      </c>
      <c r="I90" s="88">
        <v>0.56999999999999995</v>
      </c>
      <c r="J90" s="88">
        <v>6.1599999999999993</v>
      </c>
      <c r="K90" s="88">
        <v>0</v>
      </c>
      <c r="L90" s="88">
        <v>0</v>
      </c>
      <c r="M90" s="116">
        <v>0</v>
      </c>
      <c r="N90" s="115">
        <v>0</v>
      </c>
      <c r="O90" s="88">
        <v>60</v>
      </c>
      <c r="P90" s="88">
        <v>0</v>
      </c>
      <c r="Q90" s="88">
        <v>0</v>
      </c>
      <c r="R90" s="88">
        <v>0</v>
      </c>
      <c r="S90" s="116">
        <v>0</v>
      </c>
      <c r="W90">
        <v>9.61</v>
      </c>
      <c r="X90">
        <v>17.29</v>
      </c>
      <c r="Y90">
        <v>0.39</v>
      </c>
      <c r="Z90">
        <v>84.52</v>
      </c>
      <c r="AA90">
        <v>0.65</v>
      </c>
      <c r="AB90">
        <v>0.49</v>
      </c>
      <c r="AC90">
        <v>5.77</v>
      </c>
      <c r="AD90">
        <v>0.56999999999999995</v>
      </c>
      <c r="AE90">
        <v>28.56</v>
      </c>
      <c r="AF90">
        <v>14.41</v>
      </c>
      <c r="AG90">
        <v>14.41</v>
      </c>
      <c r="AH90">
        <v>42.25</v>
      </c>
      <c r="AI90">
        <v>9.61</v>
      </c>
      <c r="AJ90">
        <v>42.25</v>
      </c>
      <c r="AK90">
        <v>0.56999999999999995</v>
      </c>
      <c r="AL90">
        <v>60</v>
      </c>
      <c r="AM90">
        <v>0.39</v>
      </c>
      <c r="AN90">
        <v>2.88</v>
      </c>
      <c r="AO90">
        <v>0</v>
      </c>
      <c r="AP90">
        <v>0</v>
      </c>
      <c r="AQ90">
        <v>0</v>
      </c>
      <c r="AR90">
        <v>0</v>
      </c>
      <c r="AS90">
        <v>0</v>
      </c>
    </row>
    <row r="91" spans="7:45">
      <c r="G91" t="s">
        <v>133</v>
      </c>
      <c r="H91" s="115">
        <v>265.84999999999997</v>
      </c>
      <c r="I91" s="88">
        <v>0.56999999999999995</v>
      </c>
      <c r="J91" s="88">
        <v>6.26</v>
      </c>
      <c r="K91" s="88">
        <v>0</v>
      </c>
      <c r="L91" s="88">
        <v>0</v>
      </c>
      <c r="M91" s="116">
        <v>0</v>
      </c>
      <c r="N91" s="115">
        <v>0</v>
      </c>
      <c r="O91" s="88">
        <v>60</v>
      </c>
      <c r="P91" s="88">
        <v>0</v>
      </c>
      <c r="Q91" s="88">
        <v>0</v>
      </c>
      <c r="R91" s="88">
        <v>0</v>
      </c>
      <c r="S91" s="116">
        <v>0</v>
      </c>
      <c r="W91">
        <v>9.61</v>
      </c>
      <c r="X91">
        <v>17.29</v>
      </c>
      <c r="Y91">
        <v>0.39</v>
      </c>
      <c r="Z91">
        <v>84.52</v>
      </c>
      <c r="AA91">
        <v>0.65</v>
      </c>
      <c r="AB91">
        <v>0.49</v>
      </c>
      <c r="AC91">
        <v>5.87</v>
      </c>
      <c r="AD91">
        <v>0.56999999999999995</v>
      </c>
      <c r="AE91">
        <v>26.52</v>
      </c>
      <c r="AF91">
        <v>14.41</v>
      </c>
      <c r="AG91">
        <v>14.41</v>
      </c>
      <c r="AH91">
        <v>42.25</v>
      </c>
      <c r="AI91">
        <v>9.61</v>
      </c>
      <c r="AJ91">
        <v>42.25</v>
      </c>
      <c r="AK91">
        <v>0.56999999999999995</v>
      </c>
      <c r="AL91">
        <v>60</v>
      </c>
      <c r="AM91">
        <v>0.39</v>
      </c>
      <c r="AN91">
        <v>2.88</v>
      </c>
      <c r="AO91">
        <v>0</v>
      </c>
      <c r="AP91">
        <v>0</v>
      </c>
      <c r="AQ91">
        <v>0</v>
      </c>
      <c r="AR91">
        <v>0</v>
      </c>
      <c r="AS91">
        <v>0</v>
      </c>
    </row>
    <row r="92" spans="7:45">
      <c r="G92" t="s">
        <v>134</v>
      </c>
      <c r="H92" s="115">
        <v>265.84999999999997</v>
      </c>
      <c r="I92" s="88">
        <v>0.56999999999999995</v>
      </c>
      <c r="J92" s="88">
        <v>6.26</v>
      </c>
      <c r="K92" s="88">
        <v>0</v>
      </c>
      <c r="L92" s="88">
        <v>0</v>
      </c>
      <c r="M92" s="116">
        <v>0</v>
      </c>
      <c r="N92" s="115">
        <v>0</v>
      </c>
      <c r="O92" s="88">
        <v>60</v>
      </c>
      <c r="P92" s="88">
        <v>0</v>
      </c>
      <c r="Q92" s="88">
        <v>0</v>
      </c>
      <c r="R92" s="88">
        <v>0</v>
      </c>
      <c r="S92" s="116">
        <v>0</v>
      </c>
      <c r="W92">
        <v>9.61</v>
      </c>
      <c r="X92">
        <v>17.29</v>
      </c>
      <c r="Y92">
        <v>0.39</v>
      </c>
      <c r="Z92">
        <v>84.52</v>
      </c>
      <c r="AA92">
        <v>0.65</v>
      </c>
      <c r="AB92">
        <v>0.49</v>
      </c>
      <c r="AC92">
        <v>5.87</v>
      </c>
      <c r="AD92">
        <v>0.56999999999999995</v>
      </c>
      <c r="AE92">
        <v>26.52</v>
      </c>
      <c r="AF92">
        <v>14.41</v>
      </c>
      <c r="AG92">
        <v>14.41</v>
      </c>
      <c r="AH92">
        <v>42.25</v>
      </c>
      <c r="AI92">
        <v>9.61</v>
      </c>
      <c r="AJ92">
        <v>42.25</v>
      </c>
      <c r="AK92">
        <v>0.56999999999999995</v>
      </c>
      <c r="AL92">
        <v>60</v>
      </c>
      <c r="AM92">
        <v>0.39</v>
      </c>
      <c r="AN92">
        <v>2.88</v>
      </c>
      <c r="AO92">
        <v>0</v>
      </c>
      <c r="AP92">
        <v>0</v>
      </c>
      <c r="AQ92">
        <v>0</v>
      </c>
      <c r="AR92">
        <v>0</v>
      </c>
      <c r="AS92">
        <v>0</v>
      </c>
    </row>
    <row r="93" spans="7:45">
      <c r="G93" t="s">
        <v>135</v>
      </c>
      <c r="H93" s="115">
        <v>265.84999999999997</v>
      </c>
      <c r="I93" s="88">
        <v>0.56999999999999995</v>
      </c>
      <c r="J93" s="88">
        <v>6.26</v>
      </c>
      <c r="K93" s="88">
        <v>0</v>
      </c>
      <c r="L93" s="88">
        <v>0</v>
      </c>
      <c r="M93" s="116">
        <v>0</v>
      </c>
      <c r="N93" s="115">
        <v>0</v>
      </c>
      <c r="O93" s="88">
        <v>60</v>
      </c>
      <c r="P93" s="88">
        <v>0</v>
      </c>
      <c r="Q93" s="88">
        <v>0</v>
      </c>
      <c r="R93" s="88">
        <v>0</v>
      </c>
      <c r="S93" s="116">
        <v>0</v>
      </c>
      <c r="W93">
        <v>9.61</v>
      </c>
      <c r="X93">
        <v>17.29</v>
      </c>
      <c r="Y93">
        <v>0.39</v>
      </c>
      <c r="Z93">
        <v>84.52</v>
      </c>
      <c r="AA93">
        <v>0.65</v>
      </c>
      <c r="AB93">
        <v>0.49</v>
      </c>
      <c r="AC93">
        <v>5.87</v>
      </c>
      <c r="AD93">
        <v>0.56999999999999995</v>
      </c>
      <c r="AE93">
        <v>26.52</v>
      </c>
      <c r="AF93">
        <v>14.41</v>
      </c>
      <c r="AG93">
        <v>14.41</v>
      </c>
      <c r="AH93">
        <v>42.25</v>
      </c>
      <c r="AI93">
        <v>9.61</v>
      </c>
      <c r="AJ93">
        <v>42.25</v>
      </c>
      <c r="AK93">
        <v>0.56999999999999995</v>
      </c>
      <c r="AL93">
        <v>60</v>
      </c>
      <c r="AM93">
        <v>0.39</v>
      </c>
      <c r="AN93">
        <v>2.88</v>
      </c>
      <c r="AO93">
        <v>0</v>
      </c>
      <c r="AP93">
        <v>0</v>
      </c>
      <c r="AQ93">
        <v>0</v>
      </c>
      <c r="AR93">
        <v>0</v>
      </c>
      <c r="AS93">
        <v>0</v>
      </c>
    </row>
    <row r="94" spans="7:45">
      <c r="G94" t="s">
        <v>136</v>
      </c>
      <c r="H94" s="115">
        <v>265.84999999999997</v>
      </c>
      <c r="I94" s="88">
        <v>0.56999999999999995</v>
      </c>
      <c r="J94" s="88">
        <v>6.26</v>
      </c>
      <c r="K94" s="88">
        <v>0</v>
      </c>
      <c r="L94" s="88">
        <v>0</v>
      </c>
      <c r="M94" s="116">
        <v>0</v>
      </c>
      <c r="N94" s="115">
        <v>0</v>
      </c>
      <c r="O94" s="88">
        <v>60</v>
      </c>
      <c r="P94" s="88">
        <v>0</v>
      </c>
      <c r="Q94" s="88">
        <v>0</v>
      </c>
      <c r="R94" s="88">
        <v>0</v>
      </c>
      <c r="S94" s="116">
        <v>0</v>
      </c>
      <c r="W94">
        <v>9.61</v>
      </c>
      <c r="X94">
        <v>17.29</v>
      </c>
      <c r="Y94">
        <v>0.39</v>
      </c>
      <c r="Z94">
        <v>84.52</v>
      </c>
      <c r="AA94">
        <v>0.65</v>
      </c>
      <c r="AB94">
        <v>0.49</v>
      </c>
      <c r="AC94">
        <v>5.87</v>
      </c>
      <c r="AD94">
        <v>0.56999999999999995</v>
      </c>
      <c r="AE94">
        <v>26.52</v>
      </c>
      <c r="AF94">
        <v>14.41</v>
      </c>
      <c r="AG94">
        <v>14.41</v>
      </c>
      <c r="AH94">
        <v>42.25</v>
      </c>
      <c r="AI94">
        <v>9.61</v>
      </c>
      <c r="AJ94">
        <v>42.25</v>
      </c>
      <c r="AK94">
        <v>0.56999999999999995</v>
      </c>
      <c r="AL94">
        <v>60</v>
      </c>
      <c r="AM94">
        <v>0.39</v>
      </c>
      <c r="AN94">
        <v>2.88</v>
      </c>
      <c r="AO94">
        <v>0</v>
      </c>
      <c r="AP94">
        <v>0</v>
      </c>
      <c r="AQ94">
        <v>0</v>
      </c>
      <c r="AR94">
        <v>0</v>
      </c>
      <c r="AS94">
        <v>0</v>
      </c>
    </row>
    <row r="95" spans="7:45">
      <c r="G95" t="s">
        <v>137</v>
      </c>
      <c r="H95" s="115">
        <v>265.84999999999997</v>
      </c>
      <c r="I95" s="88">
        <v>0.56999999999999995</v>
      </c>
      <c r="J95" s="88">
        <v>6.3599999999999994</v>
      </c>
      <c r="K95" s="88">
        <v>0</v>
      </c>
      <c r="L95" s="88">
        <v>0</v>
      </c>
      <c r="M95" s="116">
        <v>0</v>
      </c>
      <c r="N95" s="115">
        <v>0</v>
      </c>
      <c r="O95" s="88">
        <v>60</v>
      </c>
      <c r="P95" s="88">
        <v>0</v>
      </c>
      <c r="Q95" s="88">
        <v>0</v>
      </c>
      <c r="R95" s="88">
        <v>0</v>
      </c>
      <c r="S95" s="116">
        <v>0</v>
      </c>
      <c r="W95">
        <v>9.61</v>
      </c>
      <c r="X95">
        <v>17.29</v>
      </c>
      <c r="Y95">
        <v>0.39</v>
      </c>
      <c r="Z95">
        <v>84.52</v>
      </c>
      <c r="AA95">
        <v>0.65</v>
      </c>
      <c r="AB95">
        <v>0.49</v>
      </c>
      <c r="AC95">
        <v>5.97</v>
      </c>
      <c r="AD95">
        <v>0.56999999999999995</v>
      </c>
      <c r="AE95">
        <v>26.52</v>
      </c>
      <c r="AF95">
        <v>14.41</v>
      </c>
      <c r="AG95">
        <v>14.41</v>
      </c>
      <c r="AH95">
        <v>42.25</v>
      </c>
      <c r="AI95">
        <v>9.61</v>
      </c>
      <c r="AJ95">
        <v>42.25</v>
      </c>
      <c r="AK95">
        <v>0.56999999999999995</v>
      </c>
      <c r="AL95">
        <v>60</v>
      </c>
      <c r="AM95">
        <v>0.39</v>
      </c>
      <c r="AN95">
        <v>2.88</v>
      </c>
      <c r="AO95">
        <v>0</v>
      </c>
      <c r="AP95">
        <v>0</v>
      </c>
      <c r="AQ95">
        <v>0</v>
      </c>
      <c r="AR95">
        <v>0</v>
      </c>
      <c r="AS95">
        <v>0</v>
      </c>
    </row>
    <row r="96" spans="7:45">
      <c r="G96" t="s">
        <v>138</v>
      </c>
      <c r="H96" s="115">
        <v>265.84999999999997</v>
      </c>
      <c r="I96" s="88">
        <v>0.56999999999999995</v>
      </c>
      <c r="J96" s="88">
        <v>6.3599999999999994</v>
      </c>
      <c r="K96" s="88">
        <v>0</v>
      </c>
      <c r="L96" s="88">
        <v>0</v>
      </c>
      <c r="M96" s="116">
        <v>0</v>
      </c>
      <c r="N96" s="115">
        <v>0</v>
      </c>
      <c r="O96" s="88">
        <v>60</v>
      </c>
      <c r="P96" s="88">
        <v>0</v>
      </c>
      <c r="Q96" s="88">
        <v>0</v>
      </c>
      <c r="R96" s="88">
        <v>0</v>
      </c>
      <c r="S96" s="116">
        <v>0</v>
      </c>
      <c r="W96">
        <v>9.61</v>
      </c>
      <c r="X96">
        <v>17.29</v>
      </c>
      <c r="Y96">
        <v>0.39</v>
      </c>
      <c r="Z96">
        <v>84.52</v>
      </c>
      <c r="AA96">
        <v>0.65</v>
      </c>
      <c r="AB96">
        <v>0.49</v>
      </c>
      <c r="AC96">
        <v>5.97</v>
      </c>
      <c r="AD96">
        <v>0.56999999999999995</v>
      </c>
      <c r="AE96">
        <v>26.52</v>
      </c>
      <c r="AF96">
        <v>14.41</v>
      </c>
      <c r="AG96">
        <v>14.41</v>
      </c>
      <c r="AH96">
        <v>42.25</v>
      </c>
      <c r="AI96">
        <v>9.61</v>
      </c>
      <c r="AJ96">
        <v>42.25</v>
      </c>
      <c r="AK96">
        <v>0.56999999999999995</v>
      </c>
      <c r="AL96">
        <v>60</v>
      </c>
      <c r="AM96">
        <v>0.39</v>
      </c>
      <c r="AN96">
        <v>2.88</v>
      </c>
      <c r="AO96">
        <v>0</v>
      </c>
      <c r="AP96">
        <v>0</v>
      </c>
      <c r="AQ96">
        <v>0</v>
      </c>
      <c r="AR96">
        <v>0</v>
      </c>
      <c r="AS96">
        <v>0</v>
      </c>
    </row>
    <row r="97" spans="1:133">
      <c r="G97" t="s">
        <v>139</v>
      </c>
      <c r="H97" s="115">
        <v>265.84999999999997</v>
      </c>
      <c r="I97" s="88">
        <v>0.56999999999999995</v>
      </c>
      <c r="J97" s="88">
        <v>6.3599999999999994</v>
      </c>
      <c r="K97" s="88">
        <v>0</v>
      </c>
      <c r="L97" s="88">
        <v>0</v>
      </c>
      <c r="M97" s="116">
        <v>0</v>
      </c>
      <c r="N97" s="115">
        <v>0</v>
      </c>
      <c r="O97" s="88">
        <v>60</v>
      </c>
      <c r="P97" s="88">
        <v>0</v>
      </c>
      <c r="Q97" s="88">
        <v>0</v>
      </c>
      <c r="R97" s="88">
        <v>0</v>
      </c>
      <c r="S97" s="116">
        <v>0</v>
      </c>
      <c r="W97">
        <v>9.61</v>
      </c>
      <c r="X97">
        <v>17.29</v>
      </c>
      <c r="Y97">
        <v>0.39</v>
      </c>
      <c r="Z97">
        <v>84.52</v>
      </c>
      <c r="AA97">
        <v>0.65</v>
      </c>
      <c r="AB97">
        <v>0.49</v>
      </c>
      <c r="AC97">
        <v>5.97</v>
      </c>
      <c r="AD97">
        <v>0.56999999999999995</v>
      </c>
      <c r="AE97">
        <v>26.52</v>
      </c>
      <c r="AF97">
        <v>14.41</v>
      </c>
      <c r="AG97">
        <v>14.41</v>
      </c>
      <c r="AH97">
        <v>42.25</v>
      </c>
      <c r="AI97">
        <v>9.61</v>
      </c>
      <c r="AJ97">
        <v>42.25</v>
      </c>
      <c r="AK97">
        <v>0.56999999999999995</v>
      </c>
      <c r="AL97">
        <v>60</v>
      </c>
      <c r="AM97">
        <v>0.39</v>
      </c>
      <c r="AN97">
        <v>2.88</v>
      </c>
      <c r="AO97">
        <v>0</v>
      </c>
      <c r="AP97">
        <v>0</v>
      </c>
      <c r="AQ97">
        <v>0</v>
      </c>
      <c r="AR97">
        <v>0</v>
      </c>
      <c r="AS97">
        <v>0</v>
      </c>
    </row>
    <row r="98" spans="1:133">
      <c r="G98" t="s">
        <v>140</v>
      </c>
      <c r="H98" s="115">
        <v>265.84999999999997</v>
      </c>
      <c r="I98" s="88">
        <v>0.56999999999999995</v>
      </c>
      <c r="J98" s="88">
        <v>6.3599999999999994</v>
      </c>
      <c r="K98" s="88">
        <v>0</v>
      </c>
      <c r="L98" s="88">
        <v>0</v>
      </c>
      <c r="M98" s="116">
        <v>0</v>
      </c>
      <c r="N98" s="115">
        <v>0</v>
      </c>
      <c r="O98" s="88">
        <v>60</v>
      </c>
      <c r="P98" s="88">
        <v>0</v>
      </c>
      <c r="Q98" s="88">
        <v>0</v>
      </c>
      <c r="R98" s="88">
        <v>0</v>
      </c>
      <c r="S98" s="116">
        <v>0</v>
      </c>
      <c r="W98">
        <v>9.61</v>
      </c>
      <c r="X98">
        <v>17.29</v>
      </c>
      <c r="Y98">
        <v>0.39</v>
      </c>
      <c r="Z98">
        <v>84.52</v>
      </c>
      <c r="AA98">
        <v>0.65</v>
      </c>
      <c r="AB98">
        <v>0.49</v>
      </c>
      <c r="AC98">
        <v>5.97</v>
      </c>
      <c r="AD98">
        <v>0.56999999999999995</v>
      </c>
      <c r="AE98">
        <v>26.52</v>
      </c>
      <c r="AF98">
        <v>14.41</v>
      </c>
      <c r="AG98">
        <v>14.41</v>
      </c>
      <c r="AH98">
        <v>42.25</v>
      </c>
      <c r="AI98">
        <v>9.61</v>
      </c>
      <c r="AJ98">
        <v>42.25</v>
      </c>
      <c r="AK98">
        <v>0.56999999999999995</v>
      </c>
      <c r="AL98">
        <v>60</v>
      </c>
      <c r="AM98">
        <v>0.39</v>
      </c>
      <c r="AN98">
        <v>2.88</v>
      </c>
      <c r="AO98">
        <v>0</v>
      </c>
      <c r="AP98">
        <v>0</v>
      </c>
      <c r="AQ98">
        <v>0</v>
      </c>
      <c r="AR98">
        <v>0</v>
      </c>
      <c r="AS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7.771795</v>
      </c>
      <c r="I99" s="111">
        <f t="shared" ref="I99:BU99" si="1">SUM(I3:I98)/4000</f>
        <v>0.62614500000000139</v>
      </c>
      <c r="J99" s="111">
        <f t="shared" si="1"/>
        <v>0.1442999999999999</v>
      </c>
      <c r="K99" s="111">
        <f t="shared" si="1"/>
        <v>0</v>
      </c>
      <c r="L99" s="111">
        <f t="shared" si="1"/>
        <v>5.0087499999999993E-2</v>
      </c>
      <c r="M99" s="111">
        <f t="shared" si="1"/>
        <v>0</v>
      </c>
      <c r="N99" s="110">
        <f t="shared" si="1"/>
        <v>0</v>
      </c>
      <c r="O99" s="111">
        <f t="shared" si="1"/>
        <v>1.9472499999999999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0.23064000000000026</v>
      </c>
      <c r="X99">
        <f t="shared" si="1"/>
        <v>0.41495999999999944</v>
      </c>
      <c r="Y99">
        <f t="shared" si="1"/>
        <v>8.2899999999999884E-3</v>
      </c>
      <c r="Z99">
        <f t="shared" si="1"/>
        <v>2.0284800000000049</v>
      </c>
      <c r="AA99">
        <f t="shared" si="1"/>
        <v>1.3839999999999989E-2</v>
      </c>
      <c r="AB99">
        <f t="shared" si="1"/>
        <v>1.0300000000000007E-2</v>
      </c>
      <c r="AC99">
        <f t="shared" si="1"/>
        <v>0.13601000000000002</v>
      </c>
      <c r="AD99">
        <f t="shared" si="1"/>
        <v>1.2720000000000013E-2</v>
      </c>
      <c r="AE99">
        <f t="shared" si="1"/>
        <v>0.60180000000000022</v>
      </c>
      <c r="AF99">
        <f t="shared" si="1"/>
        <v>0.34584000000000031</v>
      </c>
      <c r="AG99">
        <f t="shared" si="1"/>
        <v>0.34584000000000031</v>
      </c>
      <c r="AH99">
        <f t="shared" si="1"/>
        <v>1.014</v>
      </c>
      <c r="AI99">
        <f t="shared" si="1"/>
        <v>0.23064000000000026</v>
      </c>
      <c r="AJ99">
        <f t="shared" si="1"/>
        <v>1.014</v>
      </c>
      <c r="AK99">
        <f t="shared" si="1"/>
        <v>1.2720000000000013E-2</v>
      </c>
      <c r="AL99">
        <f t="shared" si="1"/>
        <v>1.44</v>
      </c>
      <c r="AM99">
        <f t="shared" si="1"/>
        <v>8.2899999999999884E-3</v>
      </c>
      <c r="AN99">
        <f t="shared" si="1"/>
        <v>6.9119999999999931E-2</v>
      </c>
      <c r="AO99">
        <f t="shared" si="1"/>
        <v>5.0087499999999993E-2</v>
      </c>
      <c r="AP99">
        <f t="shared" si="1"/>
        <v>0.36</v>
      </c>
      <c r="AQ99">
        <f t="shared" si="1"/>
        <v>0.14724999999999999</v>
      </c>
      <c r="AR99">
        <f t="shared" si="1"/>
        <v>1.4313249999999993</v>
      </c>
      <c r="AS99">
        <f t="shared" si="1"/>
        <v>0.61342500000000033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45026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D11" sqref="D11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7.7109375" customWidth="1"/>
    <col min="7" max="7" width="11.85546875" customWidth="1"/>
    <col min="20" max="20" width="10.42578125" bestFit="1" customWidth="1"/>
  </cols>
  <sheetData>
    <row r="1" spans="1:28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4</v>
      </c>
      <c r="U1" s="239" t="s">
        <v>343</v>
      </c>
      <c r="V1" s="240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509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10.57</v>
      </c>
      <c r="M3" s="114">
        <v>0</v>
      </c>
      <c r="N3" s="113">
        <v>-104</v>
      </c>
      <c r="O3" s="95">
        <v>0</v>
      </c>
      <c r="P3" s="95">
        <v>-55</v>
      </c>
      <c r="Q3" s="95">
        <v>0</v>
      </c>
      <c r="R3" s="95">
        <v>0</v>
      </c>
      <c r="S3" s="114">
        <v>0</v>
      </c>
      <c r="U3" s="115">
        <v>-159</v>
      </c>
      <c r="V3" s="116">
        <v>10.57</v>
      </c>
      <c r="W3">
        <v>-104</v>
      </c>
      <c r="X3">
        <v>0</v>
      </c>
      <c r="Y3">
        <v>10.57</v>
      </c>
      <c r="Z3">
        <v>0</v>
      </c>
      <c r="AA3">
        <v>0</v>
      </c>
      <c r="AB3">
        <v>-55</v>
      </c>
    </row>
    <row r="4" spans="1:28">
      <c r="B4" t="s">
        <v>263</v>
      </c>
      <c r="D4" t="s">
        <v>509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10.57</v>
      </c>
      <c r="M4" s="116">
        <v>0</v>
      </c>
      <c r="N4" s="115">
        <v>-120</v>
      </c>
      <c r="O4" s="88">
        <v>0</v>
      </c>
      <c r="P4" s="88">
        <v>-120</v>
      </c>
      <c r="Q4" s="88">
        <v>0</v>
      </c>
      <c r="R4" s="88">
        <v>0</v>
      </c>
      <c r="S4" s="116">
        <v>0</v>
      </c>
      <c r="U4" s="115">
        <v>-240</v>
      </c>
      <c r="V4" s="116">
        <v>10.57</v>
      </c>
      <c r="W4">
        <v>-120</v>
      </c>
      <c r="X4">
        <v>0</v>
      </c>
      <c r="Y4">
        <v>10.57</v>
      </c>
      <c r="Z4">
        <v>0</v>
      </c>
      <c r="AA4">
        <v>0</v>
      </c>
      <c r="AB4">
        <v>-120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10.57</v>
      </c>
      <c r="M5" s="116">
        <v>0</v>
      </c>
      <c r="N5" s="115">
        <v>-136</v>
      </c>
      <c r="O5" s="88">
        <v>0</v>
      </c>
      <c r="P5" s="88">
        <v>-190</v>
      </c>
      <c r="Q5" s="88">
        <v>0</v>
      </c>
      <c r="R5" s="88">
        <v>0</v>
      </c>
      <c r="S5" s="116">
        <v>0</v>
      </c>
      <c r="U5" s="115">
        <v>-326</v>
      </c>
      <c r="V5" s="116">
        <v>10.57</v>
      </c>
      <c r="W5">
        <v>-136</v>
      </c>
      <c r="X5">
        <v>0</v>
      </c>
      <c r="Y5">
        <v>10.57</v>
      </c>
      <c r="Z5">
        <v>0</v>
      </c>
      <c r="AA5">
        <v>0</v>
      </c>
      <c r="AB5">
        <v>-190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10.57</v>
      </c>
      <c r="M6" s="116">
        <v>0</v>
      </c>
      <c r="N6" s="115">
        <v>-148</v>
      </c>
      <c r="O6" s="88">
        <v>0</v>
      </c>
      <c r="P6" s="88">
        <v>-190</v>
      </c>
      <c r="Q6" s="88">
        <v>0</v>
      </c>
      <c r="R6" s="88">
        <v>0</v>
      </c>
      <c r="S6" s="116">
        <v>0</v>
      </c>
      <c r="U6" s="115">
        <v>-338</v>
      </c>
      <c r="V6" s="116">
        <v>10.57</v>
      </c>
      <c r="W6">
        <v>-148</v>
      </c>
      <c r="X6">
        <v>0</v>
      </c>
      <c r="Y6">
        <v>10.57</v>
      </c>
      <c r="Z6">
        <v>0</v>
      </c>
      <c r="AA6">
        <v>0</v>
      </c>
      <c r="AB6">
        <v>-190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10.38</v>
      </c>
      <c r="M7" s="116">
        <v>0</v>
      </c>
      <c r="N7" s="115">
        <v>-128</v>
      </c>
      <c r="O7" s="88">
        <v>0</v>
      </c>
      <c r="P7" s="88">
        <v>-190</v>
      </c>
      <c r="Q7" s="88">
        <v>0</v>
      </c>
      <c r="R7" s="88">
        <v>0</v>
      </c>
      <c r="S7" s="116">
        <v>0</v>
      </c>
      <c r="U7" s="115">
        <v>-318</v>
      </c>
      <c r="V7" s="116">
        <v>10.38</v>
      </c>
      <c r="W7">
        <v>-128</v>
      </c>
      <c r="X7">
        <v>0</v>
      </c>
      <c r="Y7">
        <v>10.38</v>
      </c>
      <c r="Z7">
        <v>0</v>
      </c>
      <c r="AA7">
        <v>0</v>
      </c>
      <c r="AB7">
        <v>-190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10.38</v>
      </c>
      <c r="M8" s="116">
        <v>0</v>
      </c>
      <c r="N8" s="115">
        <v>-128</v>
      </c>
      <c r="O8" s="88">
        <v>0</v>
      </c>
      <c r="P8" s="88">
        <v>-190</v>
      </c>
      <c r="Q8" s="88">
        <v>0</v>
      </c>
      <c r="R8" s="88">
        <v>0</v>
      </c>
      <c r="S8" s="116">
        <v>0</v>
      </c>
      <c r="U8" s="115">
        <v>-318</v>
      </c>
      <c r="V8" s="116">
        <v>10.38</v>
      </c>
      <c r="W8">
        <v>-128</v>
      </c>
      <c r="X8">
        <v>0</v>
      </c>
      <c r="Y8">
        <v>10.38</v>
      </c>
      <c r="Z8">
        <v>0</v>
      </c>
      <c r="AA8">
        <v>0</v>
      </c>
      <c r="AB8">
        <v>-190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10.28</v>
      </c>
      <c r="M9" s="116">
        <v>0</v>
      </c>
      <c r="N9" s="115">
        <v>-90</v>
      </c>
      <c r="O9" s="88">
        <v>-15</v>
      </c>
      <c r="P9" s="88">
        <v>-218</v>
      </c>
      <c r="Q9" s="88">
        <v>0</v>
      </c>
      <c r="R9" s="88">
        <v>0</v>
      </c>
      <c r="S9" s="116">
        <v>0</v>
      </c>
      <c r="U9" s="115">
        <v>-323</v>
      </c>
      <c r="V9" s="116">
        <v>10.28</v>
      </c>
      <c r="W9">
        <v>-90</v>
      </c>
      <c r="X9">
        <v>-15</v>
      </c>
      <c r="Y9">
        <v>10.28</v>
      </c>
      <c r="Z9">
        <v>0</v>
      </c>
      <c r="AA9">
        <v>0</v>
      </c>
      <c r="AB9">
        <v>-218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10.28</v>
      </c>
      <c r="M10" s="116">
        <v>0</v>
      </c>
      <c r="N10" s="115">
        <v>-97</v>
      </c>
      <c r="O10" s="88">
        <v>-17</v>
      </c>
      <c r="P10" s="88">
        <v>-210</v>
      </c>
      <c r="Q10" s="88">
        <v>0</v>
      </c>
      <c r="R10" s="88">
        <v>0</v>
      </c>
      <c r="S10" s="116">
        <v>0</v>
      </c>
      <c r="U10" s="115">
        <v>-324</v>
      </c>
      <c r="V10" s="116">
        <v>10.28</v>
      </c>
      <c r="W10">
        <v>-97</v>
      </c>
      <c r="X10">
        <v>-17</v>
      </c>
      <c r="Y10">
        <v>10.28</v>
      </c>
      <c r="Z10">
        <v>0</v>
      </c>
      <c r="AA10">
        <v>0</v>
      </c>
      <c r="AB10">
        <v>-210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10.28</v>
      </c>
      <c r="M11" s="116">
        <v>0</v>
      </c>
      <c r="N11" s="115">
        <v>-140</v>
      </c>
      <c r="O11" s="88">
        <v>0</v>
      </c>
      <c r="P11" s="88">
        <v>-150</v>
      </c>
      <c r="Q11" s="88">
        <v>0</v>
      </c>
      <c r="R11" s="88">
        <v>0</v>
      </c>
      <c r="S11" s="116">
        <v>0</v>
      </c>
      <c r="U11" s="115">
        <v>-290</v>
      </c>
      <c r="V11" s="116">
        <v>10.28</v>
      </c>
      <c r="W11">
        <v>-140</v>
      </c>
      <c r="X11">
        <v>0</v>
      </c>
      <c r="Y11">
        <v>10.28</v>
      </c>
      <c r="Z11">
        <v>0</v>
      </c>
      <c r="AA11">
        <v>0</v>
      </c>
      <c r="AB11">
        <v>-150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10.28</v>
      </c>
      <c r="M12" s="116">
        <v>0</v>
      </c>
      <c r="N12" s="115">
        <v>-121</v>
      </c>
      <c r="O12" s="88">
        <v>0</v>
      </c>
      <c r="P12" s="88">
        <v>-85</v>
      </c>
      <c r="Q12" s="88">
        <v>0</v>
      </c>
      <c r="R12" s="88">
        <v>0</v>
      </c>
      <c r="S12" s="116">
        <v>0</v>
      </c>
      <c r="U12" s="115">
        <v>-206</v>
      </c>
      <c r="V12" s="116">
        <v>10.28</v>
      </c>
      <c r="W12">
        <v>-121</v>
      </c>
      <c r="X12">
        <v>0</v>
      </c>
      <c r="Y12">
        <v>10.28</v>
      </c>
      <c r="Z12">
        <v>0</v>
      </c>
      <c r="AA12">
        <v>0</v>
      </c>
      <c r="AB12">
        <v>-85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8.65</v>
      </c>
      <c r="M13" s="116">
        <v>0</v>
      </c>
      <c r="N13" s="115">
        <v>-150</v>
      </c>
      <c r="O13" s="88">
        <v>0</v>
      </c>
      <c r="P13" s="88">
        <v>-60</v>
      </c>
      <c r="Q13" s="88">
        <v>0</v>
      </c>
      <c r="R13" s="88">
        <v>0</v>
      </c>
      <c r="S13" s="116">
        <v>0</v>
      </c>
      <c r="U13" s="115">
        <v>-210</v>
      </c>
      <c r="V13" s="116">
        <v>8.65</v>
      </c>
      <c r="W13">
        <v>-150</v>
      </c>
      <c r="X13">
        <v>0</v>
      </c>
      <c r="Y13">
        <v>8.65</v>
      </c>
      <c r="Z13">
        <v>0</v>
      </c>
      <c r="AA13">
        <v>0</v>
      </c>
      <c r="AB13">
        <v>-60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8.65</v>
      </c>
      <c r="M14" s="116">
        <v>0</v>
      </c>
      <c r="N14" s="115">
        <v>-146</v>
      </c>
      <c r="O14" s="88">
        <v>0</v>
      </c>
      <c r="P14" s="88">
        <v>-60</v>
      </c>
      <c r="Q14" s="88">
        <v>0</v>
      </c>
      <c r="R14" s="88">
        <v>0</v>
      </c>
      <c r="S14" s="116">
        <v>0</v>
      </c>
      <c r="U14" s="115">
        <v>-206</v>
      </c>
      <c r="V14" s="116">
        <v>8.65</v>
      </c>
      <c r="W14">
        <v>-146</v>
      </c>
      <c r="X14">
        <v>0</v>
      </c>
      <c r="Y14">
        <v>8.65</v>
      </c>
      <c r="Z14">
        <v>0</v>
      </c>
      <c r="AA14">
        <v>0</v>
      </c>
      <c r="AB14">
        <v>-60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8.65</v>
      </c>
      <c r="M15" s="116">
        <v>0</v>
      </c>
      <c r="N15" s="115">
        <v>-97</v>
      </c>
      <c r="O15" s="88">
        <v>0</v>
      </c>
      <c r="P15" s="88">
        <v>-55</v>
      </c>
      <c r="Q15" s="88">
        <v>0</v>
      </c>
      <c r="R15" s="88">
        <v>0</v>
      </c>
      <c r="S15" s="116">
        <v>0</v>
      </c>
      <c r="U15" s="115">
        <v>-152</v>
      </c>
      <c r="V15" s="116">
        <v>8.65</v>
      </c>
      <c r="W15">
        <v>-97</v>
      </c>
      <c r="X15">
        <v>0</v>
      </c>
      <c r="Y15">
        <v>8.65</v>
      </c>
      <c r="Z15">
        <v>0</v>
      </c>
      <c r="AA15">
        <v>0</v>
      </c>
      <c r="AB15">
        <v>-55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8.65</v>
      </c>
      <c r="M16" s="116">
        <v>0</v>
      </c>
      <c r="N16" s="115">
        <v>-88</v>
      </c>
      <c r="O16" s="88">
        <v>0</v>
      </c>
      <c r="P16" s="88">
        <v>-55</v>
      </c>
      <c r="Q16" s="88">
        <v>0</v>
      </c>
      <c r="R16" s="88">
        <v>0</v>
      </c>
      <c r="S16" s="116">
        <v>0</v>
      </c>
      <c r="U16" s="115">
        <v>-143</v>
      </c>
      <c r="V16" s="116">
        <v>8.65</v>
      </c>
      <c r="W16">
        <v>-88</v>
      </c>
      <c r="X16">
        <v>0</v>
      </c>
      <c r="Y16">
        <v>8.65</v>
      </c>
      <c r="Z16">
        <v>0</v>
      </c>
      <c r="AA16">
        <v>0</v>
      </c>
      <c r="AB16">
        <v>-55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8.65</v>
      </c>
      <c r="M17" s="116">
        <v>0</v>
      </c>
      <c r="N17" s="115">
        <v>-98</v>
      </c>
      <c r="O17" s="88">
        <v>0</v>
      </c>
      <c r="P17" s="88">
        <v>-50</v>
      </c>
      <c r="Q17" s="88">
        <v>0</v>
      </c>
      <c r="R17" s="88">
        <v>0</v>
      </c>
      <c r="S17" s="116">
        <v>0</v>
      </c>
      <c r="U17" s="115">
        <v>-148</v>
      </c>
      <c r="V17" s="116">
        <v>8.65</v>
      </c>
      <c r="W17">
        <v>-98</v>
      </c>
      <c r="X17">
        <v>0</v>
      </c>
      <c r="Y17">
        <v>8.65</v>
      </c>
      <c r="Z17">
        <v>0</v>
      </c>
      <c r="AA17">
        <v>0</v>
      </c>
      <c r="AB17">
        <v>-50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8.65</v>
      </c>
      <c r="M18" s="116">
        <v>0</v>
      </c>
      <c r="N18" s="115">
        <v>-100</v>
      </c>
      <c r="O18" s="88">
        <v>0</v>
      </c>
      <c r="P18" s="88">
        <v>-50</v>
      </c>
      <c r="Q18" s="88">
        <v>0</v>
      </c>
      <c r="R18" s="88">
        <v>0</v>
      </c>
      <c r="S18" s="116">
        <v>0</v>
      </c>
      <c r="U18" s="115">
        <v>-150</v>
      </c>
      <c r="V18" s="116">
        <v>8.65</v>
      </c>
      <c r="W18">
        <v>-100</v>
      </c>
      <c r="X18">
        <v>0</v>
      </c>
      <c r="Y18">
        <v>8.65</v>
      </c>
      <c r="Z18">
        <v>0</v>
      </c>
      <c r="AA18">
        <v>0</v>
      </c>
      <c r="AB18">
        <v>-50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8.26</v>
      </c>
      <c r="M19" s="116">
        <v>0</v>
      </c>
      <c r="N19" s="115">
        <v>-105</v>
      </c>
      <c r="O19" s="88">
        <v>0</v>
      </c>
      <c r="P19" s="88">
        <v>-50</v>
      </c>
      <c r="Q19" s="88">
        <v>0</v>
      </c>
      <c r="R19" s="88">
        <v>0</v>
      </c>
      <c r="S19" s="116">
        <v>0</v>
      </c>
      <c r="U19" s="115">
        <v>-155</v>
      </c>
      <c r="V19" s="116">
        <v>8.26</v>
      </c>
      <c r="W19">
        <v>-105</v>
      </c>
      <c r="X19">
        <v>0</v>
      </c>
      <c r="Y19">
        <v>8.26</v>
      </c>
      <c r="Z19">
        <v>0</v>
      </c>
      <c r="AA19">
        <v>0</v>
      </c>
      <c r="AB19">
        <v>-50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8.26</v>
      </c>
      <c r="M20" s="116">
        <v>0</v>
      </c>
      <c r="N20" s="115">
        <v>-106</v>
      </c>
      <c r="O20" s="88">
        <v>0</v>
      </c>
      <c r="P20" s="88">
        <v>-45</v>
      </c>
      <c r="Q20" s="88">
        <v>0</v>
      </c>
      <c r="R20" s="88">
        <v>0</v>
      </c>
      <c r="S20" s="116">
        <v>0</v>
      </c>
      <c r="U20" s="115">
        <v>-151</v>
      </c>
      <c r="V20" s="116">
        <v>8.26</v>
      </c>
      <c r="W20">
        <v>-106</v>
      </c>
      <c r="X20">
        <v>0</v>
      </c>
      <c r="Y20">
        <v>8.26</v>
      </c>
      <c r="Z20">
        <v>0</v>
      </c>
      <c r="AA20">
        <v>0</v>
      </c>
      <c r="AB20">
        <v>-45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8.4499999999999993</v>
      </c>
      <c r="M21" s="116">
        <v>0</v>
      </c>
      <c r="N21" s="115">
        <v>-100</v>
      </c>
      <c r="O21" s="88">
        <v>0</v>
      </c>
      <c r="P21" s="88">
        <v>-50</v>
      </c>
      <c r="Q21" s="88">
        <v>0</v>
      </c>
      <c r="R21" s="88">
        <v>0</v>
      </c>
      <c r="S21" s="116">
        <v>0</v>
      </c>
      <c r="U21" s="115">
        <v>-150</v>
      </c>
      <c r="V21" s="116">
        <v>8.4499999999999993</v>
      </c>
      <c r="W21">
        <v>-100</v>
      </c>
      <c r="X21">
        <v>0</v>
      </c>
      <c r="Y21">
        <v>8.4499999999999993</v>
      </c>
      <c r="Z21">
        <v>0</v>
      </c>
      <c r="AA21">
        <v>0</v>
      </c>
      <c r="AB21">
        <v>-50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8.7799999999999994</v>
      </c>
      <c r="M22" s="116">
        <v>0</v>
      </c>
      <c r="N22" s="115">
        <v>-98</v>
      </c>
      <c r="O22" s="88">
        <v>0</v>
      </c>
      <c r="P22" s="88">
        <v>-80</v>
      </c>
      <c r="Q22" s="88">
        <v>0</v>
      </c>
      <c r="R22" s="88">
        <v>0</v>
      </c>
      <c r="S22" s="116">
        <v>0</v>
      </c>
      <c r="U22" s="115">
        <v>-178</v>
      </c>
      <c r="V22" s="116">
        <v>8.7799999999999994</v>
      </c>
      <c r="W22">
        <v>-98</v>
      </c>
      <c r="X22">
        <v>0</v>
      </c>
      <c r="Y22">
        <v>8.7799999999999994</v>
      </c>
      <c r="Z22">
        <v>0</v>
      </c>
      <c r="AA22">
        <v>0</v>
      </c>
      <c r="AB22">
        <v>-80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11.82</v>
      </c>
      <c r="M23" s="116">
        <v>0</v>
      </c>
      <c r="N23" s="115">
        <v>-170</v>
      </c>
      <c r="O23" s="88">
        <v>0</v>
      </c>
      <c r="P23" s="88">
        <v>-70</v>
      </c>
      <c r="Q23" s="88">
        <v>0</v>
      </c>
      <c r="R23" s="88">
        <v>0</v>
      </c>
      <c r="S23" s="116">
        <v>0</v>
      </c>
      <c r="U23" s="115">
        <v>-240</v>
      </c>
      <c r="V23" s="116">
        <v>11.82</v>
      </c>
      <c r="W23">
        <v>-170</v>
      </c>
      <c r="X23">
        <v>0</v>
      </c>
      <c r="Y23">
        <v>11.82</v>
      </c>
      <c r="Z23">
        <v>0</v>
      </c>
      <c r="AA23">
        <v>0</v>
      </c>
      <c r="AB23">
        <v>-70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12.87</v>
      </c>
      <c r="M24" s="116">
        <v>0</v>
      </c>
      <c r="N24" s="115">
        <v>-139</v>
      </c>
      <c r="O24" s="88">
        <v>0</v>
      </c>
      <c r="P24" s="88">
        <v>-70</v>
      </c>
      <c r="Q24" s="88">
        <v>0</v>
      </c>
      <c r="R24" s="88">
        <v>0</v>
      </c>
      <c r="S24" s="116">
        <v>0</v>
      </c>
      <c r="U24" s="115">
        <v>-209</v>
      </c>
      <c r="V24" s="116">
        <v>12.87</v>
      </c>
      <c r="W24">
        <v>-139</v>
      </c>
      <c r="X24">
        <v>0</v>
      </c>
      <c r="Y24">
        <v>12.87</v>
      </c>
      <c r="Z24">
        <v>0</v>
      </c>
      <c r="AA24">
        <v>0</v>
      </c>
      <c r="AB24">
        <v>-70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15.18</v>
      </c>
      <c r="M25" s="116">
        <v>0</v>
      </c>
      <c r="N25" s="115">
        <v>-108</v>
      </c>
      <c r="O25" s="88">
        <v>0</v>
      </c>
      <c r="P25" s="88">
        <v>-70</v>
      </c>
      <c r="Q25" s="88">
        <v>0</v>
      </c>
      <c r="R25" s="88">
        <v>0</v>
      </c>
      <c r="S25" s="116">
        <v>0</v>
      </c>
      <c r="U25" s="115">
        <v>-178</v>
      </c>
      <c r="V25" s="116">
        <v>15.18</v>
      </c>
      <c r="W25">
        <v>-108</v>
      </c>
      <c r="X25">
        <v>0</v>
      </c>
      <c r="Y25">
        <v>15.18</v>
      </c>
      <c r="Z25">
        <v>0</v>
      </c>
      <c r="AA25">
        <v>0</v>
      </c>
      <c r="AB25">
        <v>-70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16.52</v>
      </c>
      <c r="M26" s="116">
        <v>0</v>
      </c>
      <c r="N26" s="115">
        <v>-118</v>
      </c>
      <c r="O26" s="88">
        <v>0</v>
      </c>
      <c r="P26" s="88">
        <v>-70</v>
      </c>
      <c r="Q26" s="88">
        <v>0</v>
      </c>
      <c r="R26" s="88">
        <v>0</v>
      </c>
      <c r="S26" s="116">
        <v>0</v>
      </c>
      <c r="U26" s="115">
        <v>-188</v>
      </c>
      <c r="V26" s="116">
        <v>16.52</v>
      </c>
      <c r="W26">
        <v>-118</v>
      </c>
      <c r="X26">
        <v>0</v>
      </c>
      <c r="Y26">
        <v>16.52</v>
      </c>
      <c r="Z26">
        <v>0</v>
      </c>
      <c r="AA26">
        <v>0</v>
      </c>
      <c r="AB26">
        <v>-70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17.87</v>
      </c>
      <c r="M27" s="116">
        <v>0</v>
      </c>
      <c r="N27" s="115">
        <v>-74</v>
      </c>
      <c r="O27" s="88">
        <v>0</v>
      </c>
      <c r="P27" s="88">
        <v>-50</v>
      </c>
      <c r="Q27" s="88">
        <v>0</v>
      </c>
      <c r="R27" s="88">
        <v>0</v>
      </c>
      <c r="S27" s="116">
        <v>0</v>
      </c>
      <c r="U27" s="115">
        <v>-124</v>
      </c>
      <c r="V27" s="116">
        <v>17.87</v>
      </c>
      <c r="W27">
        <v>-74</v>
      </c>
      <c r="X27">
        <v>0</v>
      </c>
      <c r="Y27">
        <v>17.87</v>
      </c>
      <c r="Z27">
        <v>0</v>
      </c>
      <c r="AA27">
        <v>0</v>
      </c>
      <c r="AB27">
        <v>-50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18.93</v>
      </c>
      <c r="M28" s="116">
        <v>0</v>
      </c>
      <c r="N28" s="115">
        <v>-105</v>
      </c>
      <c r="O28" s="88">
        <v>0</v>
      </c>
      <c r="P28" s="88">
        <v>-20</v>
      </c>
      <c r="Q28" s="88">
        <v>0</v>
      </c>
      <c r="R28" s="88">
        <v>0</v>
      </c>
      <c r="S28" s="116">
        <v>0</v>
      </c>
      <c r="U28" s="115">
        <v>-125</v>
      </c>
      <c r="V28" s="116">
        <v>18.93</v>
      </c>
      <c r="W28">
        <v>-105</v>
      </c>
      <c r="X28">
        <v>0</v>
      </c>
      <c r="Y28">
        <v>18.93</v>
      </c>
      <c r="Z28">
        <v>0</v>
      </c>
      <c r="AA28">
        <v>0</v>
      </c>
      <c r="AB28">
        <v>-20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19.690000000000001</v>
      </c>
      <c r="M29" s="116">
        <v>0</v>
      </c>
      <c r="N29" s="115">
        <v>-131</v>
      </c>
      <c r="O29" s="88">
        <v>0</v>
      </c>
      <c r="P29" s="88">
        <v>-20</v>
      </c>
      <c r="Q29" s="88">
        <v>0</v>
      </c>
      <c r="R29" s="88">
        <v>0</v>
      </c>
      <c r="S29" s="116">
        <v>0</v>
      </c>
      <c r="U29" s="115">
        <v>-151</v>
      </c>
      <c r="V29" s="116">
        <v>19.690000000000001</v>
      </c>
      <c r="W29">
        <v>-131</v>
      </c>
      <c r="X29">
        <v>0</v>
      </c>
      <c r="Y29">
        <v>19.690000000000001</v>
      </c>
      <c r="Z29">
        <v>0</v>
      </c>
      <c r="AA29">
        <v>0</v>
      </c>
      <c r="AB29">
        <v>-20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19.89</v>
      </c>
      <c r="M30" s="116">
        <v>0</v>
      </c>
      <c r="N30" s="115">
        <v>-136</v>
      </c>
      <c r="O30" s="88">
        <v>0</v>
      </c>
      <c r="P30" s="88">
        <v>-20</v>
      </c>
      <c r="Q30" s="88">
        <v>0</v>
      </c>
      <c r="R30" s="88">
        <v>0</v>
      </c>
      <c r="S30" s="116">
        <v>0</v>
      </c>
      <c r="U30" s="115">
        <v>-156</v>
      </c>
      <c r="V30" s="116">
        <v>19.89</v>
      </c>
      <c r="W30">
        <v>-136</v>
      </c>
      <c r="X30">
        <v>0</v>
      </c>
      <c r="Y30">
        <v>19.89</v>
      </c>
      <c r="Z30">
        <v>0</v>
      </c>
      <c r="AA30">
        <v>0</v>
      </c>
      <c r="AB30">
        <v>-20</v>
      </c>
    </row>
    <row r="31" spans="7:28">
      <c r="G31" t="s">
        <v>73</v>
      </c>
      <c r="H31" s="115">
        <v>0</v>
      </c>
      <c r="I31" s="88">
        <v>38.43</v>
      </c>
      <c r="J31" s="88">
        <v>0</v>
      </c>
      <c r="K31" s="88">
        <v>0</v>
      </c>
      <c r="L31" s="88">
        <v>20.56</v>
      </c>
      <c r="M31" s="116">
        <v>0</v>
      </c>
      <c r="N31" s="115">
        <v>-87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-87</v>
      </c>
      <c r="V31" s="116">
        <v>58.99</v>
      </c>
      <c r="W31">
        <v>-87</v>
      </c>
      <c r="X31">
        <v>38.43</v>
      </c>
      <c r="Y31">
        <v>20.56</v>
      </c>
      <c r="Z31">
        <v>0</v>
      </c>
      <c r="AA31">
        <v>0</v>
      </c>
      <c r="AB31">
        <v>0</v>
      </c>
    </row>
    <row r="32" spans="7:28">
      <c r="G32" t="s">
        <v>74</v>
      </c>
      <c r="H32" s="115">
        <v>0</v>
      </c>
      <c r="I32" s="88">
        <v>38.42</v>
      </c>
      <c r="J32" s="88">
        <v>0</v>
      </c>
      <c r="K32" s="88">
        <v>0</v>
      </c>
      <c r="L32" s="88">
        <v>21.14</v>
      </c>
      <c r="M32" s="116">
        <v>0</v>
      </c>
      <c r="N32" s="115">
        <v>-111</v>
      </c>
      <c r="O32" s="88">
        <v>0</v>
      </c>
      <c r="P32" s="88">
        <v>-10</v>
      </c>
      <c r="Q32" s="88">
        <v>0</v>
      </c>
      <c r="R32" s="88">
        <v>0</v>
      </c>
      <c r="S32" s="116">
        <v>0</v>
      </c>
      <c r="U32" s="115">
        <v>-121</v>
      </c>
      <c r="V32" s="116">
        <v>59.56</v>
      </c>
      <c r="W32">
        <v>-111</v>
      </c>
      <c r="X32">
        <v>38.42</v>
      </c>
      <c r="Y32">
        <v>21.14</v>
      </c>
      <c r="Z32">
        <v>0</v>
      </c>
      <c r="AA32">
        <v>0</v>
      </c>
      <c r="AB32">
        <v>-10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20.56</v>
      </c>
      <c r="M33" s="116">
        <v>0</v>
      </c>
      <c r="N33" s="115">
        <v>-104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-104</v>
      </c>
      <c r="V33" s="116">
        <v>20.56</v>
      </c>
      <c r="W33">
        <v>-104</v>
      </c>
      <c r="X33">
        <v>0</v>
      </c>
      <c r="Y33">
        <v>20.56</v>
      </c>
      <c r="Z33">
        <v>0</v>
      </c>
      <c r="AA33">
        <v>0</v>
      </c>
      <c r="AB33">
        <v>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18.93</v>
      </c>
      <c r="M34" s="116">
        <v>0</v>
      </c>
      <c r="N34" s="115">
        <v>-73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-73</v>
      </c>
      <c r="V34" s="116">
        <v>18.93</v>
      </c>
      <c r="W34">
        <v>-73</v>
      </c>
      <c r="X34">
        <v>0</v>
      </c>
      <c r="Y34">
        <v>18.93</v>
      </c>
      <c r="Z34">
        <v>0</v>
      </c>
      <c r="AA34">
        <v>0</v>
      </c>
      <c r="AB34">
        <v>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17.48</v>
      </c>
      <c r="M35" s="116">
        <v>0</v>
      </c>
      <c r="N35" s="115">
        <v>-95</v>
      </c>
      <c r="O35" s="88">
        <v>0</v>
      </c>
      <c r="P35" s="88">
        <v>-15</v>
      </c>
      <c r="Q35" s="88">
        <v>0</v>
      </c>
      <c r="R35" s="88">
        <v>0</v>
      </c>
      <c r="S35" s="116">
        <v>0</v>
      </c>
      <c r="U35" s="115">
        <v>-110</v>
      </c>
      <c r="V35" s="116">
        <v>17.48</v>
      </c>
      <c r="W35">
        <v>-95</v>
      </c>
      <c r="X35">
        <v>0</v>
      </c>
      <c r="Y35">
        <v>17.48</v>
      </c>
      <c r="Z35">
        <v>0</v>
      </c>
      <c r="AA35">
        <v>0</v>
      </c>
      <c r="AB35">
        <v>-15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16.329999999999998</v>
      </c>
      <c r="M36" s="116">
        <v>0</v>
      </c>
      <c r="N36" s="115">
        <v>-104</v>
      </c>
      <c r="O36" s="88">
        <v>0</v>
      </c>
      <c r="P36" s="88">
        <v>-15</v>
      </c>
      <c r="Q36" s="88">
        <v>0</v>
      </c>
      <c r="R36" s="88">
        <v>0</v>
      </c>
      <c r="S36" s="116">
        <v>0</v>
      </c>
      <c r="U36" s="115">
        <v>-119</v>
      </c>
      <c r="V36" s="116">
        <v>16.329999999999998</v>
      </c>
      <c r="W36">
        <v>-104</v>
      </c>
      <c r="X36">
        <v>0</v>
      </c>
      <c r="Y36">
        <v>16.329999999999998</v>
      </c>
      <c r="Z36">
        <v>0</v>
      </c>
      <c r="AA36">
        <v>0</v>
      </c>
      <c r="AB36">
        <v>-15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9.61</v>
      </c>
      <c r="L37" s="88">
        <v>16.420000000000002</v>
      </c>
      <c r="M37" s="116">
        <v>0</v>
      </c>
      <c r="N37" s="115">
        <v>-164</v>
      </c>
      <c r="O37" s="88">
        <v>0</v>
      </c>
      <c r="P37" s="88">
        <v>-60</v>
      </c>
      <c r="Q37" s="88">
        <v>0</v>
      </c>
      <c r="R37" s="88">
        <v>0</v>
      </c>
      <c r="S37" s="116">
        <v>0</v>
      </c>
      <c r="U37" s="115">
        <v>-224</v>
      </c>
      <c r="V37" s="116">
        <v>26.03</v>
      </c>
      <c r="W37">
        <v>-164</v>
      </c>
      <c r="X37">
        <v>0</v>
      </c>
      <c r="Y37">
        <v>16.420000000000002</v>
      </c>
      <c r="Z37">
        <v>9.61</v>
      </c>
      <c r="AA37">
        <v>0</v>
      </c>
      <c r="AB37">
        <v>-60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9.61</v>
      </c>
      <c r="L38" s="88">
        <v>15.46</v>
      </c>
      <c r="M38" s="116">
        <v>0</v>
      </c>
      <c r="N38" s="115">
        <v>-179</v>
      </c>
      <c r="O38" s="88">
        <v>0</v>
      </c>
      <c r="P38" s="88">
        <v>-60</v>
      </c>
      <c r="Q38" s="88">
        <v>0</v>
      </c>
      <c r="R38" s="88">
        <v>0</v>
      </c>
      <c r="S38" s="116">
        <v>0</v>
      </c>
      <c r="U38" s="115">
        <v>-239</v>
      </c>
      <c r="V38" s="116">
        <v>25.07</v>
      </c>
      <c r="W38">
        <v>-179</v>
      </c>
      <c r="X38">
        <v>0</v>
      </c>
      <c r="Y38">
        <v>15.46</v>
      </c>
      <c r="Z38">
        <v>9.61</v>
      </c>
      <c r="AA38">
        <v>0</v>
      </c>
      <c r="AB38">
        <v>-60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9.61</v>
      </c>
      <c r="L39" s="88">
        <v>14.31</v>
      </c>
      <c r="M39" s="116">
        <v>0</v>
      </c>
      <c r="N39" s="115">
        <v>-252</v>
      </c>
      <c r="O39" s="88">
        <v>-15</v>
      </c>
      <c r="P39" s="88">
        <v>-70</v>
      </c>
      <c r="Q39" s="88">
        <v>0</v>
      </c>
      <c r="R39" s="88">
        <v>0</v>
      </c>
      <c r="S39" s="116">
        <v>0</v>
      </c>
      <c r="U39" s="115">
        <v>-337</v>
      </c>
      <c r="V39" s="116">
        <v>23.92</v>
      </c>
      <c r="W39">
        <v>-252</v>
      </c>
      <c r="X39">
        <v>-15</v>
      </c>
      <c r="Y39">
        <v>14.31</v>
      </c>
      <c r="Z39">
        <v>9.61</v>
      </c>
      <c r="AA39">
        <v>0</v>
      </c>
      <c r="AB39">
        <v>-70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9.61</v>
      </c>
      <c r="L40" s="88">
        <v>13.25</v>
      </c>
      <c r="M40" s="116">
        <v>0</v>
      </c>
      <c r="N40" s="115">
        <v>-273</v>
      </c>
      <c r="O40" s="88">
        <v>-15</v>
      </c>
      <c r="P40" s="88">
        <v>-60</v>
      </c>
      <c r="Q40" s="88">
        <v>0</v>
      </c>
      <c r="R40" s="88">
        <v>0</v>
      </c>
      <c r="S40" s="116">
        <v>0</v>
      </c>
      <c r="U40" s="115">
        <v>-348</v>
      </c>
      <c r="V40" s="116">
        <v>22.86</v>
      </c>
      <c r="W40">
        <v>-273</v>
      </c>
      <c r="X40">
        <v>-15</v>
      </c>
      <c r="Y40">
        <v>13.25</v>
      </c>
      <c r="Z40">
        <v>9.61</v>
      </c>
      <c r="AA40">
        <v>0</v>
      </c>
      <c r="AB40">
        <v>-60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9.61</v>
      </c>
      <c r="L41" s="88">
        <v>12.87</v>
      </c>
      <c r="M41" s="116">
        <v>0</v>
      </c>
      <c r="N41" s="115">
        <v>-282</v>
      </c>
      <c r="O41" s="88">
        <v>-10</v>
      </c>
      <c r="P41" s="88">
        <v>-50</v>
      </c>
      <c r="Q41" s="88">
        <v>0</v>
      </c>
      <c r="R41" s="88">
        <v>0</v>
      </c>
      <c r="S41" s="116">
        <v>0</v>
      </c>
      <c r="U41" s="115">
        <v>-342</v>
      </c>
      <c r="V41" s="116">
        <v>22.48</v>
      </c>
      <c r="W41">
        <v>-282</v>
      </c>
      <c r="X41">
        <v>-10</v>
      </c>
      <c r="Y41">
        <v>12.87</v>
      </c>
      <c r="Z41">
        <v>9.61</v>
      </c>
      <c r="AA41">
        <v>0</v>
      </c>
      <c r="AB41">
        <v>-50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9.61</v>
      </c>
      <c r="L42" s="88">
        <v>11.81</v>
      </c>
      <c r="M42" s="116">
        <v>0</v>
      </c>
      <c r="N42" s="115">
        <v>-304</v>
      </c>
      <c r="O42" s="88">
        <v>-15</v>
      </c>
      <c r="P42" s="88">
        <v>-50</v>
      </c>
      <c r="Q42" s="88">
        <v>0</v>
      </c>
      <c r="R42" s="88">
        <v>0</v>
      </c>
      <c r="S42" s="116">
        <v>0</v>
      </c>
      <c r="U42" s="115">
        <v>-369</v>
      </c>
      <c r="V42" s="116">
        <v>21.42</v>
      </c>
      <c r="W42">
        <v>-304</v>
      </c>
      <c r="X42">
        <v>-15</v>
      </c>
      <c r="Y42">
        <v>11.81</v>
      </c>
      <c r="Z42">
        <v>9.61</v>
      </c>
      <c r="AA42">
        <v>0</v>
      </c>
      <c r="AB42">
        <v>-50</v>
      </c>
    </row>
    <row r="43" spans="7:28">
      <c r="G43" t="s">
        <v>85</v>
      </c>
      <c r="H43" s="115">
        <v>0</v>
      </c>
      <c r="I43" s="88">
        <v>17.29</v>
      </c>
      <c r="J43" s="88">
        <v>0</v>
      </c>
      <c r="K43" s="88">
        <v>9.61</v>
      </c>
      <c r="L43" s="88">
        <v>11.34</v>
      </c>
      <c r="M43" s="116">
        <v>0</v>
      </c>
      <c r="N43" s="115">
        <v>-113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-113</v>
      </c>
      <c r="V43" s="116">
        <v>38.24</v>
      </c>
      <c r="W43">
        <v>-113</v>
      </c>
      <c r="X43">
        <v>17.29</v>
      </c>
      <c r="Y43">
        <v>11.34</v>
      </c>
      <c r="Z43">
        <v>9.61</v>
      </c>
      <c r="AA43">
        <v>0</v>
      </c>
      <c r="AB43">
        <v>0</v>
      </c>
    </row>
    <row r="44" spans="7:28">
      <c r="G44" t="s">
        <v>86</v>
      </c>
      <c r="H44" s="115">
        <v>0</v>
      </c>
      <c r="I44" s="88">
        <v>19.21</v>
      </c>
      <c r="J44" s="88">
        <v>0</v>
      </c>
      <c r="K44" s="88">
        <v>9.61</v>
      </c>
      <c r="L44" s="88">
        <v>10.38</v>
      </c>
      <c r="M44" s="116">
        <v>0</v>
      </c>
      <c r="N44" s="115">
        <v>-51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-51</v>
      </c>
      <c r="V44" s="116">
        <v>39.200000000000003</v>
      </c>
      <c r="W44">
        <v>-51</v>
      </c>
      <c r="X44">
        <v>19.21</v>
      </c>
      <c r="Y44">
        <v>10.38</v>
      </c>
      <c r="Z44">
        <v>9.61</v>
      </c>
      <c r="AA44">
        <v>0</v>
      </c>
      <c r="AB44">
        <v>0</v>
      </c>
    </row>
    <row r="45" spans="7:28">
      <c r="G45" t="s">
        <v>87</v>
      </c>
      <c r="H45" s="115">
        <v>0</v>
      </c>
      <c r="I45" s="88">
        <v>9.61</v>
      </c>
      <c r="J45" s="88">
        <v>0</v>
      </c>
      <c r="K45" s="88">
        <v>9.6</v>
      </c>
      <c r="L45" s="88">
        <v>9.61</v>
      </c>
      <c r="M45" s="116">
        <v>0</v>
      </c>
      <c r="N45" s="115">
        <v>-21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-21</v>
      </c>
      <c r="V45" s="116">
        <v>28.82</v>
      </c>
      <c r="W45">
        <v>-21</v>
      </c>
      <c r="X45">
        <v>9.61</v>
      </c>
      <c r="Y45">
        <v>9.61</v>
      </c>
      <c r="Z45">
        <v>9.6</v>
      </c>
      <c r="AA45">
        <v>0</v>
      </c>
      <c r="AB45">
        <v>0</v>
      </c>
    </row>
    <row r="46" spans="7:28">
      <c r="G46" t="s">
        <v>88</v>
      </c>
      <c r="H46" s="115">
        <v>0</v>
      </c>
      <c r="I46" s="88">
        <v>9.61</v>
      </c>
      <c r="J46" s="88">
        <v>9.61</v>
      </c>
      <c r="K46" s="88">
        <v>9.61</v>
      </c>
      <c r="L46" s="88">
        <v>9.7899999999999991</v>
      </c>
      <c r="M46" s="116">
        <v>0</v>
      </c>
      <c r="N46" s="115">
        <v>-57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-57</v>
      </c>
      <c r="V46" s="116">
        <v>38.619999999999997</v>
      </c>
      <c r="W46">
        <v>-57</v>
      </c>
      <c r="X46">
        <v>9.61</v>
      </c>
      <c r="Y46">
        <v>9.7899999999999991</v>
      </c>
      <c r="Z46">
        <v>9.61</v>
      </c>
      <c r="AA46">
        <v>0</v>
      </c>
      <c r="AB46">
        <v>9.61</v>
      </c>
    </row>
    <row r="47" spans="7:28">
      <c r="G47" t="s">
        <v>89</v>
      </c>
      <c r="H47" s="115">
        <v>0</v>
      </c>
      <c r="I47" s="88">
        <v>19.21</v>
      </c>
      <c r="J47" s="88">
        <v>0</v>
      </c>
      <c r="K47" s="88">
        <v>9.61</v>
      </c>
      <c r="L47" s="88">
        <v>10.09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38.909999999999997</v>
      </c>
      <c r="W47">
        <v>0</v>
      </c>
      <c r="X47">
        <v>19.21</v>
      </c>
      <c r="Y47">
        <v>10.09</v>
      </c>
      <c r="Z47">
        <v>9.61</v>
      </c>
      <c r="AA47">
        <v>0</v>
      </c>
      <c r="AB47">
        <v>0</v>
      </c>
    </row>
    <row r="48" spans="7:28">
      <c r="G48" t="s">
        <v>90</v>
      </c>
      <c r="H48" s="115">
        <v>0</v>
      </c>
      <c r="I48" s="88">
        <v>4.8</v>
      </c>
      <c r="J48" s="88">
        <v>0</v>
      </c>
      <c r="K48" s="88">
        <v>9.61</v>
      </c>
      <c r="L48" s="88">
        <v>9.51</v>
      </c>
      <c r="M48" s="116">
        <v>0</v>
      </c>
      <c r="N48" s="115">
        <v>-41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-41</v>
      </c>
      <c r="V48" s="116">
        <v>23.92</v>
      </c>
      <c r="W48">
        <v>-41</v>
      </c>
      <c r="X48">
        <v>4.8</v>
      </c>
      <c r="Y48">
        <v>9.51</v>
      </c>
      <c r="Z48">
        <v>9.61</v>
      </c>
      <c r="AA48">
        <v>0</v>
      </c>
      <c r="AB48">
        <v>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9.6</v>
      </c>
      <c r="L49" s="88">
        <v>8.17</v>
      </c>
      <c r="M49" s="116">
        <v>0</v>
      </c>
      <c r="N49" s="115">
        <v>-21</v>
      </c>
      <c r="O49" s="88">
        <v>-10</v>
      </c>
      <c r="P49" s="88">
        <v>0</v>
      </c>
      <c r="Q49" s="88">
        <v>0</v>
      </c>
      <c r="R49" s="88">
        <v>0</v>
      </c>
      <c r="S49" s="116">
        <v>0</v>
      </c>
      <c r="U49" s="115">
        <v>-31</v>
      </c>
      <c r="V49" s="116">
        <v>17.77</v>
      </c>
      <c r="W49">
        <v>-21</v>
      </c>
      <c r="X49">
        <v>-10</v>
      </c>
      <c r="Y49">
        <v>8.17</v>
      </c>
      <c r="Z49">
        <v>9.6</v>
      </c>
      <c r="AA49">
        <v>0</v>
      </c>
      <c r="AB49">
        <v>0</v>
      </c>
    </row>
    <row r="50" spans="7:28">
      <c r="G50" t="s">
        <v>92</v>
      </c>
      <c r="H50" s="115">
        <v>0</v>
      </c>
      <c r="I50" s="88">
        <v>19.21</v>
      </c>
      <c r="J50" s="88">
        <v>0</v>
      </c>
      <c r="K50" s="88">
        <v>9.61</v>
      </c>
      <c r="L50" s="88">
        <v>7.97</v>
      </c>
      <c r="M50" s="116">
        <v>0</v>
      </c>
      <c r="N50" s="115">
        <v>-20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-20</v>
      </c>
      <c r="V50" s="116">
        <v>36.79</v>
      </c>
      <c r="W50">
        <v>-20</v>
      </c>
      <c r="X50">
        <v>19.21</v>
      </c>
      <c r="Y50">
        <v>7.97</v>
      </c>
      <c r="Z50">
        <v>9.61</v>
      </c>
      <c r="AA50">
        <v>0</v>
      </c>
      <c r="AB50">
        <v>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9.61</v>
      </c>
      <c r="L51" s="88">
        <v>7.01</v>
      </c>
      <c r="M51" s="116">
        <v>0</v>
      </c>
      <c r="N51" s="115">
        <v>-16</v>
      </c>
      <c r="O51" s="88">
        <v>0</v>
      </c>
      <c r="P51" s="88">
        <v>-10</v>
      </c>
      <c r="Q51" s="88">
        <v>0</v>
      </c>
      <c r="R51" s="88">
        <v>0</v>
      </c>
      <c r="S51" s="116">
        <v>0</v>
      </c>
      <c r="U51" s="115">
        <v>-26</v>
      </c>
      <c r="V51" s="116">
        <v>16.62</v>
      </c>
      <c r="W51">
        <v>-16</v>
      </c>
      <c r="X51">
        <v>0</v>
      </c>
      <c r="Y51">
        <v>7.01</v>
      </c>
      <c r="Z51">
        <v>9.61</v>
      </c>
      <c r="AA51">
        <v>0</v>
      </c>
      <c r="AB51">
        <v>-10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9.61</v>
      </c>
      <c r="L52" s="88">
        <v>6.72</v>
      </c>
      <c r="M52" s="116">
        <v>0</v>
      </c>
      <c r="N52" s="115">
        <v>-13</v>
      </c>
      <c r="O52" s="88">
        <v>0</v>
      </c>
      <c r="P52" s="88">
        <v>-17</v>
      </c>
      <c r="Q52" s="88">
        <v>0</v>
      </c>
      <c r="R52" s="88">
        <v>0</v>
      </c>
      <c r="S52" s="116">
        <v>0</v>
      </c>
      <c r="U52" s="115">
        <v>-30</v>
      </c>
      <c r="V52" s="116">
        <v>16.329999999999998</v>
      </c>
      <c r="W52">
        <v>-13</v>
      </c>
      <c r="X52">
        <v>0</v>
      </c>
      <c r="Y52">
        <v>6.72</v>
      </c>
      <c r="Z52">
        <v>9.61</v>
      </c>
      <c r="AA52">
        <v>0</v>
      </c>
      <c r="AB52">
        <v>-17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9.6</v>
      </c>
      <c r="L53" s="88">
        <v>7.4</v>
      </c>
      <c r="M53" s="116">
        <v>0</v>
      </c>
      <c r="N53" s="115">
        <v>-38</v>
      </c>
      <c r="O53" s="88">
        <v>-5</v>
      </c>
      <c r="P53" s="88">
        <v>-28</v>
      </c>
      <c r="Q53" s="88">
        <v>0</v>
      </c>
      <c r="R53" s="88">
        <v>0</v>
      </c>
      <c r="S53" s="116">
        <v>0</v>
      </c>
      <c r="U53" s="115">
        <v>-71</v>
      </c>
      <c r="V53" s="116">
        <v>17</v>
      </c>
      <c r="W53">
        <v>-38</v>
      </c>
      <c r="X53">
        <v>-5</v>
      </c>
      <c r="Y53">
        <v>7.4</v>
      </c>
      <c r="Z53">
        <v>9.6</v>
      </c>
      <c r="AA53">
        <v>0</v>
      </c>
      <c r="AB53">
        <v>-28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9.61</v>
      </c>
      <c r="L54" s="88">
        <v>7.01</v>
      </c>
      <c r="M54" s="116">
        <v>0</v>
      </c>
      <c r="N54" s="115">
        <v>-35</v>
      </c>
      <c r="O54" s="88">
        <v>-22</v>
      </c>
      <c r="P54" s="88">
        <v>-8</v>
      </c>
      <c r="Q54" s="88">
        <v>0</v>
      </c>
      <c r="R54" s="88">
        <v>0</v>
      </c>
      <c r="S54" s="116">
        <v>0</v>
      </c>
      <c r="U54" s="115">
        <v>-65</v>
      </c>
      <c r="V54" s="116">
        <v>16.62</v>
      </c>
      <c r="W54">
        <v>-35</v>
      </c>
      <c r="X54">
        <v>-22</v>
      </c>
      <c r="Y54">
        <v>7.01</v>
      </c>
      <c r="Z54">
        <v>9.61</v>
      </c>
      <c r="AA54">
        <v>0</v>
      </c>
      <c r="AB54">
        <v>-8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9.61</v>
      </c>
      <c r="L55" s="88">
        <v>6.72</v>
      </c>
      <c r="M55" s="116">
        <v>0</v>
      </c>
      <c r="N55" s="115">
        <v>-37</v>
      </c>
      <c r="O55" s="88">
        <v>-25</v>
      </c>
      <c r="P55" s="88">
        <v>-45</v>
      </c>
      <c r="Q55" s="88">
        <v>0</v>
      </c>
      <c r="R55" s="88">
        <v>0</v>
      </c>
      <c r="S55" s="116">
        <v>0</v>
      </c>
      <c r="U55" s="115">
        <v>-107</v>
      </c>
      <c r="V55" s="116">
        <v>16.329999999999998</v>
      </c>
      <c r="W55">
        <v>-37</v>
      </c>
      <c r="X55">
        <v>-25</v>
      </c>
      <c r="Y55">
        <v>6.72</v>
      </c>
      <c r="Z55">
        <v>9.61</v>
      </c>
      <c r="AA55">
        <v>0</v>
      </c>
      <c r="AB55">
        <v>-45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9.61</v>
      </c>
      <c r="L56" s="88">
        <v>6.05</v>
      </c>
      <c r="M56" s="116">
        <v>0</v>
      </c>
      <c r="N56" s="115">
        <v>-38</v>
      </c>
      <c r="O56" s="88">
        <v>-20</v>
      </c>
      <c r="P56" s="88">
        <v>-37</v>
      </c>
      <c r="Q56" s="88">
        <v>0</v>
      </c>
      <c r="R56" s="88">
        <v>0</v>
      </c>
      <c r="S56" s="116">
        <v>0</v>
      </c>
      <c r="U56" s="115">
        <v>-95</v>
      </c>
      <c r="V56" s="116">
        <v>15.66</v>
      </c>
      <c r="W56">
        <v>-38</v>
      </c>
      <c r="X56">
        <v>-20</v>
      </c>
      <c r="Y56">
        <v>6.05</v>
      </c>
      <c r="Z56">
        <v>9.61</v>
      </c>
      <c r="AA56">
        <v>0</v>
      </c>
      <c r="AB56">
        <v>-37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9.6</v>
      </c>
      <c r="L57" s="88">
        <v>5.48</v>
      </c>
      <c r="M57" s="116">
        <v>0</v>
      </c>
      <c r="N57" s="115">
        <v>-26</v>
      </c>
      <c r="O57" s="88">
        <v>-15</v>
      </c>
      <c r="P57" s="88">
        <v>-40</v>
      </c>
      <c r="Q57" s="88">
        <v>0</v>
      </c>
      <c r="R57" s="88">
        <v>0</v>
      </c>
      <c r="S57" s="116">
        <v>0</v>
      </c>
      <c r="U57" s="115">
        <v>-81</v>
      </c>
      <c r="V57" s="116">
        <v>15.08</v>
      </c>
      <c r="W57">
        <v>-26</v>
      </c>
      <c r="X57">
        <v>-15</v>
      </c>
      <c r="Y57">
        <v>5.48</v>
      </c>
      <c r="Z57">
        <v>9.6</v>
      </c>
      <c r="AA57">
        <v>0</v>
      </c>
      <c r="AB57">
        <v>-40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9.6</v>
      </c>
      <c r="L58" s="88">
        <v>5.48</v>
      </c>
      <c r="M58" s="116">
        <v>0</v>
      </c>
      <c r="N58" s="115">
        <v>-30</v>
      </c>
      <c r="O58" s="88">
        <v>-10</v>
      </c>
      <c r="P58" s="88">
        <v>-35</v>
      </c>
      <c r="Q58" s="88">
        <v>0</v>
      </c>
      <c r="R58" s="88">
        <v>0</v>
      </c>
      <c r="S58" s="116">
        <v>0</v>
      </c>
      <c r="U58" s="115">
        <v>-75</v>
      </c>
      <c r="V58" s="116">
        <v>15.08</v>
      </c>
      <c r="W58">
        <v>-30</v>
      </c>
      <c r="X58">
        <v>-10</v>
      </c>
      <c r="Y58">
        <v>5.48</v>
      </c>
      <c r="Z58">
        <v>9.6</v>
      </c>
      <c r="AA58">
        <v>0</v>
      </c>
      <c r="AB58">
        <v>-35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9.61</v>
      </c>
      <c r="L59" s="88">
        <v>5.76</v>
      </c>
      <c r="M59" s="116">
        <v>0</v>
      </c>
      <c r="N59" s="115">
        <v>0</v>
      </c>
      <c r="O59" s="88">
        <v>0</v>
      </c>
      <c r="P59" s="88">
        <v>-25</v>
      </c>
      <c r="Q59" s="88">
        <v>0</v>
      </c>
      <c r="R59" s="88">
        <v>0</v>
      </c>
      <c r="S59" s="116">
        <v>0</v>
      </c>
      <c r="U59" s="115">
        <v>-25</v>
      </c>
      <c r="V59" s="116">
        <v>15.37</v>
      </c>
      <c r="W59">
        <v>0</v>
      </c>
      <c r="X59">
        <v>0</v>
      </c>
      <c r="Y59">
        <v>5.76</v>
      </c>
      <c r="Z59">
        <v>9.61</v>
      </c>
      <c r="AA59">
        <v>0</v>
      </c>
      <c r="AB59">
        <v>-25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9.6</v>
      </c>
      <c r="L60" s="88">
        <v>5.48</v>
      </c>
      <c r="M60" s="116">
        <v>0</v>
      </c>
      <c r="N60" s="115">
        <v>0</v>
      </c>
      <c r="O60" s="88">
        <v>0</v>
      </c>
      <c r="P60" s="88">
        <v>-30</v>
      </c>
      <c r="Q60" s="88">
        <v>0</v>
      </c>
      <c r="R60" s="88">
        <v>0</v>
      </c>
      <c r="S60" s="116">
        <v>0</v>
      </c>
      <c r="U60" s="115">
        <v>-30</v>
      </c>
      <c r="V60" s="116">
        <v>15.08</v>
      </c>
      <c r="W60">
        <v>0</v>
      </c>
      <c r="X60">
        <v>0</v>
      </c>
      <c r="Y60">
        <v>5.48</v>
      </c>
      <c r="Z60">
        <v>9.6</v>
      </c>
      <c r="AA60">
        <v>0</v>
      </c>
      <c r="AB60">
        <v>-30</v>
      </c>
    </row>
    <row r="61" spans="7:28">
      <c r="G61" t="s">
        <v>103</v>
      </c>
      <c r="H61" s="115">
        <v>0</v>
      </c>
      <c r="I61" s="88">
        <v>9.61</v>
      </c>
      <c r="J61" s="88">
        <v>0</v>
      </c>
      <c r="K61" s="88">
        <v>9.6</v>
      </c>
      <c r="L61" s="88">
        <v>5.48</v>
      </c>
      <c r="M61" s="116">
        <v>0</v>
      </c>
      <c r="N61" s="115">
        <v>-19</v>
      </c>
      <c r="O61" s="88">
        <v>0</v>
      </c>
      <c r="P61" s="88">
        <v>-40</v>
      </c>
      <c r="Q61" s="88">
        <v>0</v>
      </c>
      <c r="R61" s="88">
        <v>0</v>
      </c>
      <c r="S61" s="116">
        <v>0</v>
      </c>
      <c r="U61" s="115">
        <v>-59</v>
      </c>
      <c r="V61" s="116">
        <v>24.69</v>
      </c>
      <c r="W61">
        <v>-19</v>
      </c>
      <c r="X61">
        <v>9.61</v>
      </c>
      <c r="Y61">
        <v>5.48</v>
      </c>
      <c r="Z61">
        <v>9.6</v>
      </c>
      <c r="AA61">
        <v>0</v>
      </c>
      <c r="AB61">
        <v>-40</v>
      </c>
    </row>
    <row r="62" spans="7:28">
      <c r="G62" t="s">
        <v>104</v>
      </c>
      <c r="H62" s="115">
        <v>0</v>
      </c>
      <c r="I62" s="88">
        <v>9.61</v>
      </c>
      <c r="J62" s="88">
        <v>0</v>
      </c>
      <c r="K62" s="88">
        <v>9.61</v>
      </c>
      <c r="L62" s="88">
        <v>5.09</v>
      </c>
      <c r="M62" s="116">
        <v>0</v>
      </c>
      <c r="N62" s="115">
        <v>-15</v>
      </c>
      <c r="O62" s="88">
        <v>0</v>
      </c>
      <c r="P62" s="88">
        <v>-35</v>
      </c>
      <c r="Q62" s="88">
        <v>0</v>
      </c>
      <c r="R62" s="88">
        <v>0</v>
      </c>
      <c r="S62" s="116">
        <v>0</v>
      </c>
      <c r="U62" s="115">
        <v>-50</v>
      </c>
      <c r="V62" s="116">
        <v>24.31</v>
      </c>
      <c r="W62">
        <v>-15</v>
      </c>
      <c r="X62">
        <v>9.61</v>
      </c>
      <c r="Y62">
        <v>5.09</v>
      </c>
      <c r="Z62">
        <v>9.61</v>
      </c>
      <c r="AA62">
        <v>0</v>
      </c>
      <c r="AB62">
        <v>-35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9.6</v>
      </c>
      <c r="L63" s="88">
        <v>7.21</v>
      </c>
      <c r="M63" s="116">
        <v>0</v>
      </c>
      <c r="N63" s="115">
        <v>-30</v>
      </c>
      <c r="O63" s="88">
        <v>-10</v>
      </c>
      <c r="P63" s="88">
        <v>-10</v>
      </c>
      <c r="Q63" s="88">
        <v>0</v>
      </c>
      <c r="R63" s="88">
        <v>0</v>
      </c>
      <c r="S63" s="116">
        <v>0</v>
      </c>
      <c r="U63" s="115">
        <v>-50</v>
      </c>
      <c r="V63" s="116">
        <v>16.809999999999999</v>
      </c>
      <c r="W63">
        <v>-30</v>
      </c>
      <c r="X63">
        <v>-10</v>
      </c>
      <c r="Y63">
        <v>7.21</v>
      </c>
      <c r="Z63">
        <v>9.6</v>
      </c>
      <c r="AA63">
        <v>0</v>
      </c>
      <c r="AB63">
        <v>-10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9.61</v>
      </c>
      <c r="L64" s="88">
        <v>8.4499999999999993</v>
      </c>
      <c r="M64" s="116">
        <v>0</v>
      </c>
      <c r="N64" s="115">
        <v>-32</v>
      </c>
      <c r="O64" s="88">
        <v>-10</v>
      </c>
      <c r="P64" s="88">
        <v>-50</v>
      </c>
      <c r="Q64" s="88">
        <v>0</v>
      </c>
      <c r="R64" s="88">
        <v>0</v>
      </c>
      <c r="S64" s="116">
        <v>0</v>
      </c>
      <c r="U64" s="115">
        <v>-92</v>
      </c>
      <c r="V64" s="116">
        <v>18.059999999999999</v>
      </c>
      <c r="W64">
        <v>-32</v>
      </c>
      <c r="X64">
        <v>-10</v>
      </c>
      <c r="Y64">
        <v>8.4499999999999993</v>
      </c>
      <c r="Z64">
        <v>9.61</v>
      </c>
      <c r="AA64">
        <v>0</v>
      </c>
      <c r="AB64">
        <v>-50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9.6</v>
      </c>
      <c r="L65" s="88">
        <v>7.69</v>
      </c>
      <c r="M65" s="116">
        <v>0</v>
      </c>
      <c r="N65" s="115">
        <v>-45</v>
      </c>
      <c r="O65" s="88">
        <v>0</v>
      </c>
      <c r="P65" s="88">
        <v>-24</v>
      </c>
      <c r="Q65" s="88">
        <v>0</v>
      </c>
      <c r="R65" s="88">
        <v>0</v>
      </c>
      <c r="S65" s="116">
        <v>0</v>
      </c>
      <c r="U65" s="115">
        <v>-69</v>
      </c>
      <c r="V65" s="116">
        <v>17.29</v>
      </c>
      <c r="W65">
        <v>-45</v>
      </c>
      <c r="X65">
        <v>0</v>
      </c>
      <c r="Y65">
        <v>7.69</v>
      </c>
      <c r="Z65">
        <v>9.6</v>
      </c>
      <c r="AA65">
        <v>0</v>
      </c>
      <c r="AB65">
        <v>-24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9.61</v>
      </c>
      <c r="L66" s="88">
        <v>8.4499999999999993</v>
      </c>
      <c r="M66" s="116">
        <v>0</v>
      </c>
      <c r="N66" s="115">
        <v>-49</v>
      </c>
      <c r="O66" s="88">
        <v>0</v>
      </c>
      <c r="P66" s="88">
        <v>-18</v>
      </c>
      <c r="Q66" s="88">
        <v>0</v>
      </c>
      <c r="R66" s="88">
        <v>0</v>
      </c>
      <c r="S66" s="116">
        <v>0</v>
      </c>
      <c r="U66" s="115">
        <v>-67</v>
      </c>
      <c r="V66" s="116">
        <v>18.059999999999999</v>
      </c>
      <c r="W66">
        <v>-49</v>
      </c>
      <c r="X66">
        <v>0</v>
      </c>
      <c r="Y66">
        <v>8.4499999999999993</v>
      </c>
      <c r="Z66">
        <v>9.61</v>
      </c>
      <c r="AA66">
        <v>0</v>
      </c>
      <c r="AB66">
        <v>-18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9.61</v>
      </c>
      <c r="L67" s="88">
        <v>10.08</v>
      </c>
      <c r="M67" s="116">
        <v>0</v>
      </c>
      <c r="N67" s="115">
        <v>-48</v>
      </c>
      <c r="O67" s="88">
        <v>0</v>
      </c>
      <c r="P67" s="88">
        <v>-21</v>
      </c>
      <c r="Q67" s="88">
        <v>0</v>
      </c>
      <c r="R67" s="88">
        <v>0</v>
      </c>
      <c r="S67" s="116">
        <v>0</v>
      </c>
      <c r="U67" s="115">
        <v>-69</v>
      </c>
      <c r="V67" s="116">
        <v>19.690000000000001</v>
      </c>
      <c r="W67">
        <v>-48</v>
      </c>
      <c r="X67">
        <v>0</v>
      </c>
      <c r="Y67">
        <v>10.08</v>
      </c>
      <c r="Z67">
        <v>9.61</v>
      </c>
      <c r="AA67">
        <v>0</v>
      </c>
      <c r="AB67">
        <v>-21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9.61</v>
      </c>
      <c r="L68" s="88">
        <v>10.08</v>
      </c>
      <c r="M68" s="116">
        <v>0</v>
      </c>
      <c r="N68" s="115">
        <v>-32</v>
      </c>
      <c r="O68" s="88">
        <v>0</v>
      </c>
      <c r="P68" s="88">
        <v>-27</v>
      </c>
      <c r="Q68" s="88">
        <v>0</v>
      </c>
      <c r="R68" s="88">
        <v>0</v>
      </c>
      <c r="S68" s="116">
        <v>0</v>
      </c>
      <c r="U68" s="115">
        <v>-59</v>
      </c>
      <c r="V68" s="116">
        <v>19.690000000000001</v>
      </c>
      <c r="W68">
        <v>-32</v>
      </c>
      <c r="X68">
        <v>0</v>
      </c>
      <c r="Y68">
        <v>10.08</v>
      </c>
      <c r="Z68">
        <v>9.61</v>
      </c>
      <c r="AA68">
        <v>0</v>
      </c>
      <c r="AB68">
        <v>-27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9.61</v>
      </c>
      <c r="L69" s="88">
        <v>11.53</v>
      </c>
      <c r="M69" s="116">
        <v>0</v>
      </c>
      <c r="N69" s="115">
        <v>-45</v>
      </c>
      <c r="O69" s="88">
        <v>0</v>
      </c>
      <c r="P69" s="88">
        <v>-30</v>
      </c>
      <c r="Q69" s="88">
        <v>0</v>
      </c>
      <c r="R69" s="88">
        <v>0</v>
      </c>
      <c r="S69" s="116">
        <v>0</v>
      </c>
      <c r="U69" s="115">
        <v>-75</v>
      </c>
      <c r="V69" s="116">
        <v>21.14</v>
      </c>
      <c r="W69">
        <v>-45</v>
      </c>
      <c r="X69">
        <v>0</v>
      </c>
      <c r="Y69">
        <v>11.53</v>
      </c>
      <c r="Z69">
        <v>9.61</v>
      </c>
      <c r="AA69">
        <v>0</v>
      </c>
      <c r="AB69">
        <v>-30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9.61</v>
      </c>
      <c r="L70" s="88">
        <v>13.93</v>
      </c>
      <c r="M70" s="116">
        <v>0</v>
      </c>
      <c r="N70" s="115">
        <v>-50</v>
      </c>
      <c r="O70" s="88">
        <v>0</v>
      </c>
      <c r="P70" s="88">
        <v>-40</v>
      </c>
      <c r="Q70" s="88">
        <v>0</v>
      </c>
      <c r="R70" s="88">
        <v>0</v>
      </c>
      <c r="S70" s="116">
        <v>0</v>
      </c>
      <c r="U70" s="115">
        <v>-90</v>
      </c>
      <c r="V70" s="116">
        <v>23.54</v>
      </c>
      <c r="W70">
        <v>-50</v>
      </c>
      <c r="X70">
        <v>0</v>
      </c>
      <c r="Y70">
        <v>13.93</v>
      </c>
      <c r="Z70">
        <v>9.61</v>
      </c>
      <c r="AA70">
        <v>0</v>
      </c>
      <c r="AB70">
        <v>-40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9.61</v>
      </c>
      <c r="L71" s="88">
        <v>14.41</v>
      </c>
      <c r="M71" s="116">
        <v>0</v>
      </c>
      <c r="N71" s="115">
        <v>-55</v>
      </c>
      <c r="O71" s="88">
        <v>0</v>
      </c>
      <c r="P71" s="88">
        <v>-60</v>
      </c>
      <c r="Q71" s="88">
        <v>0</v>
      </c>
      <c r="R71" s="88">
        <v>0</v>
      </c>
      <c r="S71" s="116">
        <v>0</v>
      </c>
      <c r="U71" s="115">
        <v>-115</v>
      </c>
      <c r="V71" s="116">
        <v>24.02</v>
      </c>
      <c r="W71">
        <v>-55</v>
      </c>
      <c r="X71">
        <v>0</v>
      </c>
      <c r="Y71">
        <v>14.41</v>
      </c>
      <c r="Z71">
        <v>9.61</v>
      </c>
      <c r="AA71">
        <v>0</v>
      </c>
      <c r="AB71">
        <v>-60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9.61</v>
      </c>
      <c r="L72" s="88">
        <v>15.37</v>
      </c>
      <c r="M72" s="116">
        <v>0</v>
      </c>
      <c r="N72" s="115">
        <v>-53</v>
      </c>
      <c r="O72" s="88">
        <v>-20</v>
      </c>
      <c r="P72" s="88">
        <v>-50</v>
      </c>
      <c r="Q72" s="88">
        <v>0</v>
      </c>
      <c r="R72" s="88">
        <v>0</v>
      </c>
      <c r="S72" s="116">
        <v>0</v>
      </c>
      <c r="U72" s="115">
        <v>-123</v>
      </c>
      <c r="V72" s="116">
        <v>24.98</v>
      </c>
      <c r="W72">
        <v>-53</v>
      </c>
      <c r="X72">
        <v>-20</v>
      </c>
      <c r="Y72">
        <v>15.37</v>
      </c>
      <c r="Z72">
        <v>9.61</v>
      </c>
      <c r="AA72">
        <v>0</v>
      </c>
      <c r="AB72">
        <v>-50</v>
      </c>
    </row>
    <row r="73" spans="7:28">
      <c r="G73" t="s">
        <v>115</v>
      </c>
      <c r="H73" s="115">
        <v>0</v>
      </c>
      <c r="I73" s="88">
        <v>33.619999999999997</v>
      </c>
      <c r="J73" s="88">
        <v>0</v>
      </c>
      <c r="K73" s="88">
        <v>9.61</v>
      </c>
      <c r="L73" s="88">
        <v>15.85</v>
      </c>
      <c r="M73" s="116">
        <v>0</v>
      </c>
      <c r="N73" s="115">
        <v>-58</v>
      </c>
      <c r="O73" s="88">
        <v>0</v>
      </c>
      <c r="P73" s="88">
        <v>-40</v>
      </c>
      <c r="Q73" s="88">
        <v>0</v>
      </c>
      <c r="R73" s="88">
        <v>0</v>
      </c>
      <c r="S73" s="116">
        <v>0</v>
      </c>
      <c r="U73" s="115">
        <v>-98</v>
      </c>
      <c r="V73" s="116">
        <v>59.08</v>
      </c>
      <c r="W73">
        <v>-58</v>
      </c>
      <c r="X73">
        <v>33.619999999999997</v>
      </c>
      <c r="Y73">
        <v>15.85</v>
      </c>
      <c r="Z73">
        <v>9.61</v>
      </c>
      <c r="AA73">
        <v>0</v>
      </c>
      <c r="AB73">
        <v>-40</v>
      </c>
    </row>
    <row r="74" spans="7:28">
      <c r="G74" t="s">
        <v>116</v>
      </c>
      <c r="H74" s="115">
        <v>0</v>
      </c>
      <c r="I74" s="88">
        <v>33.619999999999997</v>
      </c>
      <c r="J74" s="88">
        <v>0</v>
      </c>
      <c r="K74" s="88">
        <v>9.61</v>
      </c>
      <c r="L74" s="88">
        <v>15.85</v>
      </c>
      <c r="M74" s="116">
        <v>0</v>
      </c>
      <c r="N74" s="115">
        <v>-81</v>
      </c>
      <c r="O74" s="88">
        <v>0</v>
      </c>
      <c r="P74" s="88">
        <v>-35</v>
      </c>
      <c r="Q74" s="88">
        <v>0</v>
      </c>
      <c r="R74" s="88">
        <v>0</v>
      </c>
      <c r="S74" s="116">
        <v>0</v>
      </c>
      <c r="U74" s="115">
        <v>-116</v>
      </c>
      <c r="V74" s="116">
        <v>59.08</v>
      </c>
      <c r="W74">
        <v>-81</v>
      </c>
      <c r="X74">
        <v>33.619999999999997</v>
      </c>
      <c r="Y74">
        <v>15.85</v>
      </c>
      <c r="Z74">
        <v>9.61</v>
      </c>
      <c r="AA74">
        <v>0</v>
      </c>
      <c r="AB74">
        <v>-35</v>
      </c>
    </row>
    <row r="75" spans="7:28">
      <c r="G75" t="s">
        <v>117</v>
      </c>
      <c r="H75" s="115">
        <v>0</v>
      </c>
      <c r="I75" s="88">
        <v>49.96</v>
      </c>
      <c r="J75" s="88">
        <v>0</v>
      </c>
      <c r="K75" s="88">
        <v>0</v>
      </c>
      <c r="L75" s="88">
        <v>16.329999999999998</v>
      </c>
      <c r="M75" s="116">
        <v>1.92</v>
      </c>
      <c r="N75" s="115">
        <v>-110</v>
      </c>
      <c r="O75" s="88">
        <v>0</v>
      </c>
      <c r="P75" s="88">
        <v>-30</v>
      </c>
      <c r="Q75" s="88">
        <v>0</v>
      </c>
      <c r="R75" s="88">
        <v>0</v>
      </c>
      <c r="S75" s="116">
        <v>0</v>
      </c>
      <c r="U75" s="115">
        <v>-140</v>
      </c>
      <c r="V75" s="116">
        <v>68.209999999999994</v>
      </c>
      <c r="W75">
        <v>-110</v>
      </c>
      <c r="X75">
        <v>49.96</v>
      </c>
      <c r="Y75">
        <v>16.329999999999998</v>
      </c>
      <c r="Z75">
        <v>0</v>
      </c>
      <c r="AA75">
        <v>1.92</v>
      </c>
      <c r="AB75">
        <v>-30</v>
      </c>
    </row>
    <row r="76" spans="7:28">
      <c r="G76" t="s">
        <v>118</v>
      </c>
      <c r="H76" s="115">
        <v>0</v>
      </c>
      <c r="I76" s="88">
        <v>41.31</v>
      </c>
      <c r="J76" s="88">
        <v>0</v>
      </c>
      <c r="K76" s="88">
        <v>0</v>
      </c>
      <c r="L76" s="88">
        <v>16.329999999999998</v>
      </c>
      <c r="M76" s="116">
        <v>2.88</v>
      </c>
      <c r="N76" s="115">
        <v>-147</v>
      </c>
      <c r="O76" s="88">
        <v>0</v>
      </c>
      <c r="P76" s="88">
        <v>-30</v>
      </c>
      <c r="Q76" s="88">
        <v>0</v>
      </c>
      <c r="R76" s="88">
        <v>0</v>
      </c>
      <c r="S76" s="116">
        <v>0</v>
      </c>
      <c r="U76" s="115">
        <v>-177</v>
      </c>
      <c r="V76" s="116">
        <v>60.52</v>
      </c>
      <c r="W76">
        <v>-147</v>
      </c>
      <c r="X76">
        <v>41.31</v>
      </c>
      <c r="Y76">
        <v>16.329999999999998</v>
      </c>
      <c r="Z76">
        <v>0</v>
      </c>
      <c r="AA76">
        <v>2.88</v>
      </c>
      <c r="AB76">
        <v>-30</v>
      </c>
    </row>
    <row r="77" spans="7:28">
      <c r="G77" t="s">
        <v>119</v>
      </c>
      <c r="H77" s="115">
        <v>0</v>
      </c>
      <c r="I77" s="88">
        <v>33.630000000000003</v>
      </c>
      <c r="J77" s="88">
        <v>0</v>
      </c>
      <c r="K77" s="88">
        <v>0</v>
      </c>
      <c r="L77" s="88">
        <v>16.329999999999998</v>
      </c>
      <c r="M77" s="116">
        <v>0</v>
      </c>
      <c r="N77" s="115">
        <v>-186</v>
      </c>
      <c r="O77" s="88">
        <v>0</v>
      </c>
      <c r="P77" s="88">
        <v>-85</v>
      </c>
      <c r="Q77" s="88">
        <v>0</v>
      </c>
      <c r="R77" s="88">
        <v>0</v>
      </c>
      <c r="S77" s="116">
        <v>0</v>
      </c>
      <c r="U77" s="115">
        <v>-271</v>
      </c>
      <c r="V77" s="116">
        <v>49.96</v>
      </c>
      <c r="W77">
        <v>-186</v>
      </c>
      <c r="X77">
        <v>33.630000000000003</v>
      </c>
      <c r="Y77">
        <v>16.329999999999998</v>
      </c>
      <c r="Z77">
        <v>0</v>
      </c>
      <c r="AA77">
        <v>0</v>
      </c>
      <c r="AB77">
        <v>-85</v>
      </c>
    </row>
    <row r="78" spans="7:28">
      <c r="G78" t="s">
        <v>120</v>
      </c>
      <c r="H78" s="115">
        <v>0</v>
      </c>
      <c r="I78" s="88">
        <v>44.19</v>
      </c>
      <c r="J78" s="88">
        <v>0</v>
      </c>
      <c r="K78" s="88">
        <v>0</v>
      </c>
      <c r="L78" s="88">
        <v>16.62</v>
      </c>
      <c r="M78" s="116">
        <v>0</v>
      </c>
      <c r="N78" s="115">
        <v>-239</v>
      </c>
      <c r="O78" s="88">
        <v>0</v>
      </c>
      <c r="P78" s="88">
        <v>-140</v>
      </c>
      <c r="Q78" s="88">
        <v>0</v>
      </c>
      <c r="R78" s="88">
        <v>0</v>
      </c>
      <c r="S78" s="116">
        <v>0</v>
      </c>
      <c r="U78" s="115">
        <v>-379</v>
      </c>
      <c r="V78" s="116">
        <v>60.81</v>
      </c>
      <c r="W78">
        <v>-239</v>
      </c>
      <c r="X78">
        <v>44.19</v>
      </c>
      <c r="Y78">
        <v>16.62</v>
      </c>
      <c r="Z78">
        <v>0</v>
      </c>
      <c r="AA78">
        <v>0</v>
      </c>
      <c r="AB78">
        <v>-140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14.07</v>
      </c>
      <c r="M79" s="116">
        <v>1.65</v>
      </c>
      <c r="N79" s="115">
        <v>-165</v>
      </c>
      <c r="O79" s="88">
        <v>-55</v>
      </c>
      <c r="P79" s="88">
        <v>-140</v>
      </c>
      <c r="Q79" s="88">
        <v>0</v>
      </c>
      <c r="R79" s="88">
        <v>0</v>
      </c>
      <c r="S79" s="116">
        <v>0</v>
      </c>
      <c r="U79" s="115">
        <v>-360</v>
      </c>
      <c r="V79" s="116">
        <v>15.72</v>
      </c>
      <c r="W79">
        <v>-165</v>
      </c>
      <c r="X79">
        <v>-55</v>
      </c>
      <c r="Y79">
        <v>14.07</v>
      </c>
      <c r="Z79">
        <v>0</v>
      </c>
      <c r="AA79">
        <v>1.65</v>
      </c>
      <c r="AB79">
        <v>-140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13.35</v>
      </c>
      <c r="M80" s="116">
        <v>1.58</v>
      </c>
      <c r="N80" s="115">
        <v>-203</v>
      </c>
      <c r="O80" s="88">
        <v>-71</v>
      </c>
      <c r="P80" s="88">
        <v>-140</v>
      </c>
      <c r="Q80" s="88">
        <v>0</v>
      </c>
      <c r="R80" s="88">
        <v>0</v>
      </c>
      <c r="S80" s="116">
        <v>0</v>
      </c>
      <c r="U80" s="115">
        <v>-414</v>
      </c>
      <c r="V80" s="116">
        <v>14.93</v>
      </c>
      <c r="W80">
        <v>-203</v>
      </c>
      <c r="X80">
        <v>-71</v>
      </c>
      <c r="Y80">
        <v>13.35</v>
      </c>
      <c r="Z80">
        <v>0</v>
      </c>
      <c r="AA80">
        <v>1.58</v>
      </c>
      <c r="AB80">
        <v>-140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10.75</v>
      </c>
      <c r="M81" s="116">
        <v>3.26</v>
      </c>
      <c r="N81" s="115">
        <v>-233</v>
      </c>
      <c r="O81" s="88">
        <v>-90</v>
      </c>
      <c r="P81" s="88">
        <v>-135</v>
      </c>
      <c r="Q81" s="88">
        <v>0</v>
      </c>
      <c r="R81" s="88">
        <v>0</v>
      </c>
      <c r="S81" s="116">
        <v>0</v>
      </c>
      <c r="U81" s="115">
        <v>-458</v>
      </c>
      <c r="V81" s="116">
        <v>14.01</v>
      </c>
      <c r="W81">
        <v>-233</v>
      </c>
      <c r="X81">
        <v>-90</v>
      </c>
      <c r="Y81">
        <v>10.75</v>
      </c>
      <c r="Z81">
        <v>0</v>
      </c>
      <c r="AA81">
        <v>3.26</v>
      </c>
      <c r="AB81">
        <v>-135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11.62</v>
      </c>
      <c r="M82" s="116">
        <v>1.45</v>
      </c>
      <c r="N82" s="115">
        <v>-234</v>
      </c>
      <c r="O82" s="88">
        <v>-99</v>
      </c>
      <c r="P82" s="88">
        <v>-135</v>
      </c>
      <c r="Q82" s="88">
        <v>0</v>
      </c>
      <c r="R82" s="88">
        <v>0</v>
      </c>
      <c r="S82" s="116">
        <v>0</v>
      </c>
      <c r="U82" s="115">
        <v>-468</v>
      </c>
      <c r="V82" s="116">
        <v>13.07</v>
      </c>
      <c r="W82">
        <v>-234</v>
      </c>
      <c r="X82">
        <v>-99</v>
      </c>
      <c r="Y82">
        <v>11.62</v>
      </c>
      <c r="Z82">
        <v>0</v>
      </c>
      <c r="AA82">
        <v>1.45</v>
      </c>
      <c r="AB82">
        <v>-135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15.37</v>
      </c>
      <c r="M83" s="116">
        <v>2.88</v>
      </c>
      <c r="N83" s="115">
        <v>-264</v>
      </c>
      <c r="O83" s="88">
        <v>-139</v>
      </c>
      <c r="P83" s="88">
        <v>-160</v>
      </c>
      <c r="Q83" s="88">
        <v>0</v>
      </c>
      <c r="R83" s="88">
        <v>0</v>
      </c>
      <c r="S83" s="116">
        <v>0</v>
      </c>
      <c r="U83" s="115">
        <v>-563</v>
      </c>
      <c r="V83" s="116">
        <v>18.25</v>
      </c>
      <c r="W83">
        <v>-264</v>
      </c>
      <c r="X83">
        <v>-139</v>
      </c>
      <c r="Y83">
        <v>15.37</v>
      </c>
      <c r="Z83">
        <v>0</v>
      </c>
      <c r="AA83">
        <v>2.88</v>
      </c>
      <c r="AB83">
        <v>-160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14.36</v>
      </c>
      <c r="M84" s="116">
        <v>4.63</v>
      </c>
      <c r="N84" s="115">
        <v>-216</v>
      </c>
      <c r="O84" s="88">
        <v>-131</v>
      </c>
      <c r="P84" s="88">
        <v>-160</v>
      </c>
      <c r="Q84" s="88">
        <v>0</v>
      </c>
      <c r="R84" s="88">
        <v>0</v>
      </c>
      <c r="S84" s="116">
        <v>0</v>
      </c>
      <c r="U84" s="115">
        <v>-507</v>
      </c>
      <c r="V84" s="116">
        <v>18.989999999999998</v>
      </c>
      <c r="W84">
        <v>-216</v>
      </c>
      <c r="X84">
        <v>-131</v>
      </c>
      <c r="Y84">
        <v>14.36</v>
      </c>
      <c r="Z84">
        <v>0</v>
      </c>
      <c r="AA84">
        <v>4.63</v>
      </c>
      <c r="AB84">
        <v>-160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13.58</v>
      </c>
      <c r="M85" s="116">
        <v>4.4400000000000004</v>
      </c>
      <c r="N85" s="115">
        <v>-203</v>
      </c>
      <c r="O85" s="88">
        <v>-127</v>
      </c>
      <c r="P85" s="88">
        <v>-150</v>
      </c>
      <c r="Q85" s="88">
        <v>0</v>
      </c>
      <c r="R85" s="88">
        <v>0</v>
      </c>
      <c r="S85" s="116">
        <v>0</v>
      </c>
      <c r="U85" s="115">
        <v>-480</v>
      </c>
      <c r="V85" s="116">
        <v>18.02</v>
      </c>
      <c r="W85">
        <v>-203</v>
      </c>
      <c r="X85">
        <v>-127</v>
      </c>
      <c r="Y85">
        <v>13.58</v>
      </c>
      <c r="Z85">
        <v>0</v>
      </c>
      <c r="AA85">
        <v>4.4400000000000004</v>
      </c>
      <c r="AB85">
        <v>-150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11.98</v>
      </c>
      <c r="M86" s="116">
        <v>0</v>
      </c>
      <c r="N86" s="115">
        <v>-160</v>
      </c>
      <c r="O86" s="88">
        <v>-123</v>
      </c>
      <c r="P86" s="88">
        <v>-150</v>
      </c>
      <c r="Q86" s="88">
        <v>0</v>
      </c>
      <c r="R86" s="88">
        <v>0</v>
      </c>
      <c r="S86" s="116">
        <v>0</v>
      </c>
      <c r="U86" s="115">
        <v>-433</v>
      </c>
      <c r="V86" s="116">
        <v>11.98</v>
      </c>
      <c r="W86">
        <v>-160</v>
      </c>
      <c r="X86">
        <v>-123</v>
      </c>
      <c r="Y86">
        <v>11.98</v>
      </c>
      <c r="Z86">
        <v>0</v>
      </c>
      <c r="AA86">
        <v>0</v>
      </c>
      <c r="AB86">
        <v>-150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9</v>
      </c>
      <c r="M87" s="116">
        <v>0</v>
      </c>
      <c r="N87" s="115">
        <v>-128</v>
      </c>
      <c r="O87" s="88">
        <v>-103</v>
      </c>
      <c r="P87" s="88">
        <v>-165</v>
      </c>
      <c r="Q87" s="88">
        <v>0</v>
      </c>
      <c r="R87" s="88">
        <v>0</v>
      </c>
      <c r="S87" s="116">
        <v>0</v>
      </c>
      <c r="U87" s="115">
        <v>-396</v>
      </c>
      <c r="V87" s="116">
        <v>9</v>
      </c>
      <c r="W87">
        <v>-128</v>
      </c>
      <c r="X87">
        <v>-103</v>
      </c>
      <c r="Y87">
        <v>9</v>
      </c>
      <c r="Z87">
        <v>0</v>
      </c>
      <c r="AA87">
        <v>0</v>
      </c>
      <c r="AB87">
        <v>-165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7.14</v>
      </c>
      <c r="M88" s="116">
        <v>0</v>
      </c>
      <c r="N88" s="115">
        <v>-113</v>
      </c>
      <c r="O88" s="88">
        <v>-104</v>
      </c>
      <c r="P88" s="88">
        <v>-165</v>
      </c>
      <c r="Q88" s="88">
        <v>0</v>
      </c>
      <c r="R88" s="88">
        <v>0</v>
      </c>
      <c r="S88" s="116">
        <v>0</v>
      </c>
      <c r="U88" s="115">
        <v>-382</v>
      </c>
      <c r="V88" s="116">
        <v>7.14</v>
      </c>
      <c r="W88">
        <v>-113</v>
      </c>
      <c r="X88">
        <v>-104</v>
      </c>
      <c r="Y88">
        <v>7.14</v>
      </c>
      <c r="Z88">
        <v>0</v>
      </c>
      <c r="AA88">
        <v>0</v>
      </c>
      <c r="AB88">
        <v>-165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6.82</v>
      </c>
      <c r="M89" s="116">
        <v>0</v>
      </c>
      <c r="N89" s="115">
        <v>-124</v>
      </c>
      <c r="O89" s="88">
        <v>-112</v>
      </c>
      <c r="P89" s="88">
        <v>-160</v>
      </c>
      <c r="Q89" s="88">
        <v>0</v>
      </c>
      <c r="R89" s="88">
        <v>0</v>
      </c>
      <c r="S89" s="116">
        <v>0</v>
      </c>
      <c r="U89" s="115">
        <v>-396</v>
      </c>
      <c r="V89" s="116">
        <v>6.82</v>
      </c>
      <c r="W89">
        <v>-124</v>
      </c>
      <c r="X89">
        <v>-112</v>
      </c>
      <c r="Y89">
        <v>6.82</v>
      </c>
      <c r="Z89">
        <v>0</v>
      </c>
      <c r="AA89">
        <v>0</v>
      </c>
      <c r="AB89">
        <v>-160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7.19</v>
      </c>
      <c r="M90" s="116">
        <v>0</v>
      </c>
      <c r="N90" s="115">
        <v>-137</v>
      </c>
      <c r="O90" s="88">
        <v>-114</v>
      </c>
      <c r="P90" s="88">
        <v>-160</v>
      </c>
      <c r="Q90" s="88">
        <v>0</v>
      </c>
      <c r="R90" s="88">
        <v>0</v>
      </c>
      <c r="S90" s="116">
        <v>0</v>
      </c>
      <c r="U90" s="115">
        <v>-411</v>
      </c>
      <c r="V90" s="116">
        <v>7.19</v>
      </c>
      <c r="W90">
        <v>-137</v>
      </c>
      <c r="X90">
        <v>-114</v>
      </c>
      <c r="Y90">
        <v>7.19</v>
      </c>
      <c r="Z90">
        <v>0</v>
      </c>
      <c r="AA90">
        <v>0</v>
      </c>
      <c r="AB90">
        <v>-160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5.68</v>
      </c>
      <c r="M91" s="116">
        <v>0</v>
      </c>
      <c r="N91" s="115">
        <v>-142</v>
      </c>
      <c r="O91" s="88">
        <v>-114</v>
      </c>
      <c r="P91" s="88">
        <v>-160</v>
      </c>
      <c r="Q91" s="88">
        <v>0</v>
      </c>
      <c r="R91" s="88">
        <v>0</v>
      </c>
      <c r="S91" s="116">
        <v>0</v>
      </c>
      <c r="U91" s="115">
        <v>-416</v>
      </c>
      <c r="V91" s="116">
        <v>5.68</v>
      </c>
      <c r="W91">
        <v>-142</v>
      </c>
      <c r="X91">
        <v>-114</v>
      </c>
      <c r="Y91">
        <v>5.68</v>
      </c>
      <c r="Z91">
        <v>0</v>
      </c>
      <c r="AA91">
        <v>0</v>
      </c>
      <c r="AB91">
        <v>-160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5.32</v>
      </c>
      <c r="M92" s="116">
        <v>0</v>
      </c>
      <c r="N92" s="115">
        <v>-160</v>
      </c>
      <c r="O92" s="88">
        <v>-114</v>
      </c>
      <c r="P92" s="88">
        <v>-160</v>
      </c>
      <c r="Q92" s="88">
        <v>0</v>
      </c>
      <c r="R92" s="88">
        <v>0</v>
      </c>
      <c r="S92" s="116">
        <v>0</v>
      </c>
      <c r="U92" s="115">
        <v>-434</v>
      </c>
      <c r="V92" s="116">
        <v>5.32</v>
      </c>
      <c r="W92">
        <v>-160</v>
      </c>
      <c r="X92">
        <v>-114</v>
      </c>
      <c r="Y92">
        <v>5.32</v>
      </c>
      <c r="Z92">
        <v>0</v>
      </c>
      <c r="AA92">
        <v>0</v>
      </c>
      <c r="AB92">
        <v>-160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6.56</v>
      </c>
      <c r="M93" s="116">
        <v>0</v>
      </c>
      <c r="N93" s="115">
        <v>-152</v>
      </c>
      <c r="O93" s="88">
        <v>-109</v>
      </c>
      <c r="P93" s="88">
        <v>-160</v>
      </c>
      <c r="Q93" s="88">
        <v>0</v>
      </c>
      <c r="R93" s="88">
        <v>0</v>
      </c>
      <c r="S93" s="116">
        <v>0</v>
      </c>
      <c r="U93" s="115">
        <v>-421</v>
      </c>
      <c r="V93" s="116">
        <v>6.56</v>
      </c>
      <c r="W93">
        <v>-152</v>
      </c>
      <c r="X93">
        <v>-109</v>
      </c>
      <c r="Y93">
        <v>6.56</v>
      </c>
      <c r="Z93">
        <v>0</v>
      </c>
      <c r="AA93">
        <v>0</v>
      </c>
      <c r="AB93">
        <v>-160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6.96</v>
      </c>
      <c r="M94" s="116">
        <v>0</v>
      </c>
      <c r="N94" s="115">
        <v>-168</v>
      </c>
      <c r="O94" s="88">
        <v>-117</v>
      </c>
      <c r="P94" s="88">
        <v>-160</v>
      </c>
      <c r="Q94" s="88">
        <v>0</v>
      </c>
      <c r="R94" s="88">
        <v>0</v>
      </c>
      <c r="S94" s="116">
        <v>0</v>
      </c>
      <c r="U94" s="115">
        <v>-445</v>
      </c>
      <c r="V94" s="116">
        <v>6.96</v>
      </c>
      <c r="W94">
        <v>-168</v>
      </c>
      <c r="X94">
        <v>-117</v>
      </c>
      <c r="Y94">
        <v>6.96</v>
      </c>
      <c r="Z94">
        <v>0</v>
      </c>
      <c r="AA94">
        <v>0</v>
      </c>
      <c r="AB94">
        <v>-160</v>
      </c>
    </row>
    <row r="95" spans="7:28">
      <c r="G95" t="s">
        <v>137</v>
      </c>
      <c r="H95" s="115">
        <v>0</v>
      </c>
      <c r="I95" s="88">
        <v>29.42</v>
      </c>
      <c r="J95" s="88">
        <v>0</v>
      </c>
      <c r="K95" s="88">
        <v>0</v>
      </c>
      <c r="L95" s="88">
        <v>6.55</v>
      </c>
      <c r="M95" s="116">
        <v>0</v>
      </c>
      <c r="N95" s="115">
        <v>-163</v>
      </c>
      <c r="O95" s="88">
        <v>0</v>
      </c>
      <c r="P95" s="88">
        <v>-170</v>
      </c>
      <c r="Q95" s="88">
        <v>0</v>
      </c>
      <c r="R95" s="88">
        <v>0</v>
      </c>
      <c r="S95" s="116">
        <v>0</v>
      </c>
      <c r="U95" s="115">
        <v>-333</v>
      </c>
      <c r="V95" s="116">
        <v>35.97</v>
      </c>
      <c r="W95">
        <v>-163</v>
      </c>
      <c r="X95">
        <v>29.42</v>
      </c>
      <c r="Y95">
        <v>6.55</v>
      </c>
      <c r="Z95">
        <v>0</v>
      </c>
      <c r="AA95">
        <v>0</v>
      </c>
      <c r="AB95">
        <v>-170</v>
      </c>
    </row>
    <row r="96" spans="7:28">
      <c r="G96" t="s">
        <v>138</v>
      </c>
      <c r="H96" s="115">
        <v>0</v>
      </c>
      <c r="I96" s="88">
        <v>33.770000000000003</v>
      </c>
      <c r="J96" s="88">
        <v>0</v>
      </c>
      <c r="K96" s="88">
        <v>0</v>
      </c>
      <c r="L96" s="88">
        <v>6.42</v>
      </c>
      <c r="M96" s="116">
        <v>0</v>
      </c>
      <c r="N96" s="115">
        <v>-137</v>
      </c>
      <c r="O96" s="88">
        <v>0</v>
      </c>
      <c r="P96" s="88">
        <v>-170</v>
      </c>
      <c r="Q96" s="88">
        <v>0</v>
      </c>
      <c r="R96" s="88">
        <v>0</v>
      </c>
      <c r="S96" s="116">
        <v>0</v>
      </c>
      <c r="U96" s="115">
        <v>-307</v>
      </c>
      <c r="V96" s="116">
        <v>40.19</v>
      </c>
      <c r="W96">
        <v>-137</v>
      </c>
      <c r="X96">
        <v>33.770000000000003</v>
      </c>
      <c r="Y96">
        <v>6.42</v>
      </c>
      <c r="Z96">
        <v>0</v>
      </c>
      <c r="AA96">
        <v>0</v>
      </c>
      <c r="AB96">
        <v>-170</v>
      </c>
    </row>
    <row r="97" spans="1:83">
      <c r="G97" t="s">
        <v>139</v>
      </c>
      <c r="H97" s="115">
        <v>0</v>
      </c>
      <c r="I97" s="88">
        <v>62.38</v>
      </c>
      <c r="J97" s="88">
        <v>0</v>
      </c>
      <c r="K97" s="88">
        <v>0</v>
      </c>
      <c r="L97" s="88">
        <v>5.87</v>
      </c>
      <c r="M97" s="116">
        <v>0</v>
      </c>
      <c r="N97" s="115">
        <v>-89</v>
      </c>
      <c r="O97" s="88">
        <v>0</v>
      </c>
      <c r="P97" s="88">
        <v>-150</v>
      </c>
      <c r="Q97" s="88">
        <v>0</v>
      </c>
      <c r="R97" s="88">
        <v>0</v>
      </c>
      <c r="S97" s="116">
        <v>0</v>
      </c>
      <c r="U97" s="115">
        <v>-239</v>
      </c>
      <c r="V97" s="116">
        <v>68.25</v>
      </c>
      <c r="W97">
        <v>-89</v>
      </c>
      <c r="X97">
        <v>62.38</v>
      </c>
      <c r="Y97">
        <v>5.87</v>
      </c>
      <c r="Z97">
        <v>0</v>
      </c>
      <c r="AA97">
        <v>0</v>
      </c>
      <c r="AB97">
        <v>-150</v>
      </c>
    </row>
    <row r="98" spans="1:83">
      <c r="G98" t="s">
        <v>140</v>
      </c>
      <c r="H98" s="115">
        <v>0</v>
      </c>
      <c r="I98" s="88">
        <v>63.31</v>
      </c>
      <c r="J98" s="88">
        <v>0</v>
      </c>
      <c r="K98" s="88">
        <v>0</v>
      </c>
      <c r="L98" s="88">
        <v>5.86</v>
      </c>
      <c r="M98" s="116">
        <v>0</v>
      </c>
      <c r="N98" s="115">
        <v>-44</v>
      </c>
      <c r="O98" s="88">
        <v>0</v>
      </c>
      <c r="P98" s="88">
        <v>-150</v>
      </c>
      <c r="Q98" s="88">
        <v>0</v>
      </c>
      <c r="R98" s="88">
        <v>0</v>
      </c>
      <c r="S98" s="116">
        <v>0</v>
      </c>
      <c r="U98" s="115">
        <v>-194</v>
      </c>
      <c r="V98" s="116">
        <v>69.17</v>
      </c>
      <c r="W98">
        <v>-44</v>
      </c>
      <c r="X98">
        <v>63.31</v>
      </c>
      <c r="Y98">
        <v>5.86</v>
      </c>
      <c r="Z98">
        <v>0</v>
      </c>
      <c r="AA98">
        <v>0</v>
      </c>
      <c r="AB98">
        <v>-150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0.155055</v>
      </c>
      <c r="J99" s="111">
        <f t="shared" si="1"/>
        <v>2.4024999999999997E-3</v>
      </c>
      <c r="K99" s="111">
        <f t="shared" si="1"/>
        <v>9.1272500000000048E-2</v>
      </c>
      <c r="L99" s="111">
        <f t="shared" si="1"/>
        <v>0.26530000000000015</v>
      </c>
      <c r="M99" s="111">
        <f t="shared" si="1"/>
        <v>6.1724999999999992E-3</v>
      </c>
      <c r="N99" s="110">
        <f t="shared" si="1"/>
        <v>-2.5987499999999999</v>
      </c>
      <c r="O99" s="111">
        <f t="shared" si="1"/>
        <v>-0.48899999999999999</v>
      </c>
      <c r="P99" s="111">
        <f t="shared" si="1"/>
        <v>-1.7682500000000001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-4.8559999999999999</v>
      </c>
      <c r="V99" s="112">
        <f t="shared" si="1"/>
        <v>0.52020250000000001</v>
      </c>
      <c r="W99">
        <f t="shared" si="1"/>
        <v>-2.5987499999999999</v>
      </c>
      <c r="X99">
        <f t="shared" si="1"/>
        <v>-0.33394499999999999</v>
      </c>
      <c r="Y99">
        <f t="shared" si="1"/>
        <v>0.26530000000000015</v>
      </c>
      <c r="Z99">
        <f t="shared" si="1"/>
        <v>9.1272500000000048E-2</v>
      </c>
      <c r="AA99">
        <f t="shared" si="1"/>
        <v>6.1724999999999992E-3</v>
      </c>
      <c r="AB99">
        <f t="shared" si="1"/>
        <v>-1.7658474999999998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T4" sqref="T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.7109375" customWidth="1"/>
    <col min="7" max="7" width="11.85546875" customWidth="1"/>
    <col min="20" max="20" width="10.42578125" bestFit="1" customWidth="1"/>
  </cols>
  <sheetData>
    <row r="1" spans="1:24">
      <c r="A1" s="235" t="s">
        <v>229</v>
      </c>
      <c r="B1" s="235"/>
      <c r="C1" s="235"/>
      <c r="D1" s="235"/>
      <c r="E1" s="191"/>
      <c r="F1" s="191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5</v>
      </c>
      <c r="U1" s="239" t="s">
        <v>343</v>
      </c>
      <c r="V1" s="240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45026</v>
      </c>
      <c r="U2" s="115" t="s">
        <v>231</v>
      </c>
      <c r="V2" s="116" t="s">
        <v>230</v>
      </c>
      <c r="W2" s="30" t="s">
        <v>509</v>
      </c>
      <c r="X2" t="s">
        <v>488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1.1499999999999999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1.1499999999999999</v>
      </c>
      <c r="W3">
        <v>0</v>
      </c>
      <c r="X3">
        <v>1.1499999999999999</v>
      </c>
    </row>
    <row r="4" spans="1:24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2.4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2.4</v>
      </c>
      <c r="W4">
        <v>0</v>
      </c>
      <c r="X4">
        <v>2.4</v>
      </c>
    </row>
    <row r="5" spans="1:24">
      <c r="B5" t="s">
        <v>421</v>
      </c>
      <c r="D5" t="s">
        <v>509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1.44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1.44</v>
      </c>
      <c r="W5">
        <v>0</v>
      </c>
      <c r="X5">
        <v>1.44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2.02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2.02</v>
      </c>
      <c r="W6">
        <v>0</v>
      </c>
      <c r="X6">
        <v>2.02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0.28999999999999998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0.28999999999999998</v>
      </c>
      <c r="W8">
        <v>0</v>
      </c>
      <c r="X8">
        <v>0.28999999999999998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0.1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0.1</v>
      </c>
      <c r="W11">
        <v>0</v>
      </c>
      <c r="X11">
        <v>0.1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0.38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0.38</v>
      </c>
      <c r="W14">
        <v>0</v>
      </c>
      <c r="X14">
        <v>0.38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2.11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2.11</v>
      </c>
      <c r="W15">
        <v>0</v>
      </c>
      <c r="X15">
        <v>2.11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1.1499999999999999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1.1499999999999999</v>
      </c>
      <c r="W18">
        <v>0</v>
      </c>
      <c r="X18">
        <v>1.1499999999999999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2.4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2.4</v>
      </c>
      <c r="W19">
        <v>0</v>
      </c>
      <c r="X19">
        <v>2.4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3.36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3.36</v>
      </c>
      <c r="W20">
        <v>0</v>
      </c>
      <c r="X20">
        <v>3.36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3.84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3.84</v>
      </c>
      <c r="W21">
        <v>0</v>
      </c>
      <c r="X21">
        <v>3.84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4.42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4.42</v>
      </c>
      <c r="W22">
        <v>0</v>
      </c>
      <c r="X22">
        <v>4.42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5.86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5.86</v>
      </c>
      <c r="W23">
        <v>0</v>
      </c>
      <c r="X23">
        <v>5.86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5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5</v>
      </c>
      <c r="W24">
        <v>0</v>
      </c>
      <c r="X24">
        <v>5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7.88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7.88</v>
      </c>
      <c r="W25">
        <v>0</v>
      </c>
      <c r="X25">
        <v>7.88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2.59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2.59</v>
      </c>
      <c r="W26">
        <v>0</v>
      </c>
      <c r="X26">
        <v>2.59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14.41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14.41</v>
      </c>
      <c r="W37">
        <v>14.41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19.21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19.21</v>
      </c>
      <c r="W38">
        <v>19.21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24.02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24.02</v>
      </c>
      <c r="W39">
        <v>24.02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38.43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38.43</v>
      </c>
      <c r="W40">
        <v>38.43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43.23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43.23</v>
      </c>
      <c r="W41">
        <v>43.23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48.04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48.04</v>
      </c>
      <c r="W42">
        <v>48.04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52.84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52.84</v>
      </c>
      <c r="W43">
        <v>52.84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57.64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57.64</v>
      </c>
      <c r="W44">
        <v>57.64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62.45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62.45</v>
      </c>
      <c r="W45">
        <v>62.45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62.45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62.45</v>
      </c>
      <c r="W46">
        <v>62.45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62.45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62.45</v>
      </c>
      <c r="W47">
        <v>62.45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62.45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62.45</v>
      </c>
      <c r="W48">
        <v>62.45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62.45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62.45</v>
      </c>
      <c r="W49">
        <v>62.45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62.45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62.45</v>
      </c>
      <c r="W50">
        <v>62.45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62.45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62.45</v>
      </c>
      <c r="W51">
        <v>62.45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62.45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62.45</v>
      </c>
      <c r="W52">
        <v>62.45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62.45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62.45</v>
      </c>
      <c r="W53">
        <v>62.45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62.45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62.45</v>
      </c>
      <c r="W54">
        <v>62.45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62.45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62.45</v>
      </c>
      <c r="W55">
        <v>62.45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62.45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62.45</v>
      </c>
      <c r="W56">
        <v>62.45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62.45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62.45</v>
      </c>
      <c r="W57">
        <v>62.45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62.45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62.45</v>
      </c>
      <c r="W58">
        <v>62.45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62.45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62.45</v>
      </c>
      <c r="W59">
        <v>62.45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62.45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62.45</v>
      </c>
      <c r="W60">
        <v>62.45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62.45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62.45</v>
      </c>
      <c r="W61">
        <v>62.45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62.45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62.45</v>
      </c>
      <c r="W62">
        <v>62.45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62.45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62.45</v>
      </c>
      <c r="W63">
        <v>62.45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62.45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62.45</v>
      </c>
      <c r="W64">
        <v>62.45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62.45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62.45</v>
      </c>
      <c r="W65">
        <v>62.45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62.45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62.45</v>
      </c>
      <c r="W66">
        <v>62.45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57.64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57.64</v>
      </c>
      <c r="W67">
        <v>57.64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57.64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57.64</v>
      </c>
      <c r="W68">
        <v>57.64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57.64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57.64</v>
      </c>
      <c r="W69">
        <v>57.64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52.84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52.84</v>
      </c>
      <c r="W70">
        <v>52.84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52.84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52.84</v>
      </c>
      <c r="W71">
        <v>52.84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48.04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48.04</v>
      </c>
      <c r="W72">
        <v>48.04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38.43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38.43</v>
      </c>
      <c r="W73">
        <v>38.43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33.619999999999997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33.619999999999997</v>
      </c>
      <c r="W74">
        <v>33.619999999999997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28.82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28.82</v>
      </c>
      <c r="W75">
        <v>28.82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28.82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28.82</v>
      </c>
      <c r="W76">
        <v>28.82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24.02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24.02</v>
      </c>
      <c r="W77">
        <v>24.02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19.21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19.21</v>
      </c>
      <c r="W78">
        <v>19.21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19.21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19.21</v>
      </c>
      <c r="W79">
        <v>19.21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19.21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19.21</v>
      </c>
      <c r="W80">
        <v>19.21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9.61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9.61</v>
      </c>
      <c r="W81">
        <v>9.61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9.61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9.61</v>
      </c>
      <c r="W82">
        <v>9.61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9.61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9.61</v>
      </c>
      <c r="W83">
        <v>9.61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9.61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9.61</v>
      </c>
      <c r="W84">
        <v>9.61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9.61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9.61</v>
      </c>
      <c r="W85">
        <v>9.61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9.61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9.61</v>
      </c>
      <c r="W86">
        <v>9.61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9.61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9.61</v>
      </c>
      <c r="W87">
        <v>9.61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9.61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9.61</v>
      </c>
      <c r="W88">
        <v>9.61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9.61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9.61</v>
      </c>
      <c r="W89">
        <v>9.61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9.61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9.61</v>
      </c>
      <c r="W90">
        <v>9.61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0.57645000000000057</v>
      </c>
      <c r="L99" s="111">
        <f t="shared" si="1"/>
        <v>0</v>
      </c>
      <c r="M99" s="111">
        <f t="shared" si="1"/>
        <v>1.15975E-2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0.58804750000000061</v>
      </c>
      <c r="W99">
        <f t="shared" si="1"/>
        <v>0.57645000000000057</v>
      </c>
      <c r="X99">
        <f t="shared" si="1"/>
        <v>1.15975E-2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91"/>
      <c r="F1" s="191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45026</v>
      </c>
      <c r="B1" s="241"/>
      <c r="C1" s="241"/>
      <c r="D1" s="242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41" t="s">
        <v>200</v>
      </c>
      <c r="M1" s="241" t="s">
        <v>201</v>
      </c>
      <c r="N1" s="241" t="s">
        <v>202</v>
      </c>
      <c r="O1" s="241" t="s">
        <v>197</v>
      </c>
      <c r="P1" s="243" t="s">
        <v>143</v>
      </c>
      <c r="Q1" s="243" t="s">
        <v>144</v>
      </c>
      <c r="R1" s="247" t="s">
        <v>339</v>
      </c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411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  <c r="AT1" s="197" t="s">
        <v>149</v>
      </c>
    </row>
    <row r="2" spans="1:47">
      <c r="A2" s="27" t="s">
        <v>44</v>
      </c>
      <c r="B2" s="241"/>
      <c r="C2" s="241"/>
      <c r="D2" s="242"/>
      <c r="E2" s="235"/>
      <c r="F2" s="235"/>
      <c r="G2" s="235"/>
      <c r="H2" s="235"/>
      <c r="I2" s="235"/>
      <c r="J2" s="235"/>
      <c r="K2" s="235"/>
      <c r="L2" s="241"/>
      <c r="M2" s="241"/>
      <c r="N2" s="241"/>
      <c r="O2" s="241"/>
      <c r="P2" s="243"/>
      <c r="Q2" s="243"/>
      <c r="R2" s="247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  <c r="AT2" s="197" t="s">
        <v>152</v>
      </c>
    </row>
    <row r="3" spans="1:47">
      <c r="A3" t="s">
        <v>45</v>
      </c>
      <c r="D3">
        <f>TWEPL!P3</f>
        <v>11.2644</v>
      </c>
      <c r="E3">
        <f>GT_NG!P3</f>
        <v>14.535817031070195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2.0000000000000004E-2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768.81962700003135</v>
      </c>
      <c r="P3" s="77">
        <v>58.719999999999985</v>
      </c>
      <c r="Q3" s="77">
        <v>14.41</v>
      </c>
      <c r="R3" s="80">
        <v>0</v>
      </c>
      <c r="S3" s="80">
        <v>0</v>
      </c>
      <c r="T3" s="78">
        <f>SUMPRODUCT(LTA!F3:AJ3,LTA!F$101:AJ$101,LTA!F$103:AJ$103)</f>
        <v>44.01</v>
      </c>
      <c r="U3" s="78">
        <f>SUMPRODUCT(LTA!F3:AJ3,LTA!F$102:AJ$102,LTA!F$103:AJ$103)</f>
        <v>55.79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264.56</v>
      </c>
      <c r="AB3" s="117">
        <f>-STOA!N3</f>
        <v>0</v>
      </c>
      <c r="AC3">
        <f>SUMIF(B3:AB3,"&gt;0")*$AC$2-SUMIF(B3:AB3,"&lt;0")*($AC$2/(1-$AC$2))+SUMIF(AI3:AR3,"&gt;0")*$AC$2-SUMIF(AI3:AR3,"&lt;0")*($AC$2/(1-$AC$2))</f>
        <v>11.766067889782008</v>
      </c>
      <c r="AD3">
        <f>SUM(B3:AB3,AI3:AR3)-AC3</f>
        <v>1116.3637761413195</v>
      </c>
      <c r="AE3">
        <f>'IDT-1'!B3</f>
        <v>0</v>
      </c>
      <c r="AF3" s="26"/>
      <c r="AG3">
        <f>SUM(AD3:AF3)+AT3</f>
        <v>1116.3637761413195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-104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11.2644</v>
      </c>
      <c r="E4">
        <f>GT_NG!P4</f>
        <v>14.535817031070195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2.0000000000000004E-2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769.38986588288776</v>
      </c>
      <c r="P4" s="77">
        <v>58.719999999999985</v>
      </c>
      <c r="Q4" s="77">
        <v>14.41</v>
      </c>
      <c r="R4" s="80">
        <v>0</v>
      </c>
      <c r="S4" s="80">
        <v>0</v>
      </c>
      <c r="T4" s="78">
        <f>SUMPRODUCT(LTA!F4:AJ4,LTA!F$101:AJ$101,LTA!F$103:AJ$103)</f>
        <v>43.489999999999995</v>
      </c>
      <c r="U4" s="78">
        <f>SUMPRODUCT(LTA!F4:AJ4,LTA!F$102:AJ$102,LTA!F$103:AJ$103)</f>
        <v>56.870000000000005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264.56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11.918064032306271</v>
      </c>
      <c r="AD4">
        <f t="shared" ref="AD4:AD67" si="1">SUM(B4:AB4,AI4:AR4)-AC4</f>
        <v>1101.3420188816517</v>
      </c>
      <c r="AE4">
        <f>'IDT-1'!B4</f>
        <v>0</v>
      </c>
      <c r="AF4" s="26"/>
      <c r="AG4">
        <f t="shared" ref="AG4:AG67" si="2">SUM(AD4:AF4)+AT4</f>
        <v>1101.3420188816517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-120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11.2644</v>
      </c>
      <c r="E5">
        <f>GT_NG!P5</f>
        <v>14.535817031070195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2.0000000000000004E-2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769.42977189356168</v>
      </c>
      <c r="P5" s="77">
        <v>58.719999999999985</v>
      </c>
      <c r="Q5" s="77">
        <v>14.41</v>
      </c>
      <c r="R5" s="80">
        <v>0</v>
      </c>
      <c r="S5" s="80">
        <v>0</v>
      </c>
      <c r="T5" s="78">
        <f>SUMPRODUCT(LTA!F5:AJ5,LTA!F$101:AJ$101,LTA!F$103:AJ$103)</f>
        <v>43.22</v>
      </c>
      <c r="U5" s="78">
        <f>SUMPRODUCT(LTA!F5:AJ5,LTA!F$102:AJ$102,LTA!F$103:AJ$103)</f>
        <v>57.879999999999995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264.56</v>
      </c>
      <c r="AB5" s="117">
        <f>-STOA!N5</f>
        <v>0</v>
      </c>
      <c r="AC5">
        <f t="shared" si="0"/>
        <v>12.066977245555325</v>
      </c>
      <c r="AD5">
        <f t="shared" si="1"/>
        <v>1085.9730116790765</v>
      </c>
      <c r="AE5">
        <f>'IDT-1'!B5</f>
        <v>0</v>
      </c>
      <c r="AF5" s="26"/>
      <c r="AG5">
        <f t="shared" si="2"/>
        <v>1085.9730116790765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-136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11.2644</v>
      </c>
      <c r="E6">
        <f>GT_NG!P6</f>
        <v>14.535817031070195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2.0000000000000004E-2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767.1005547435617</v>
      </c>
      <c r="P6" s="77">
        <v>58.719999999999985</v>
      </c>
      <c r="Q6" s="77">
        <v>14.41</v>
      </c>
      <c r="R6" s="80">
        <v>0</v>
      </c>
      <c r="S6" s="80">
        <v>0</v>
      </c>
      <c r="T6" s="78">
        <f>SUMPRODUCT(LTA!F6:AJ6,LTA!F$101:AJ$101,LTA!F$103:AJ$103)</f>
        <v>42.95</v>
      </c>
      <c r="U6" s="78">
        <f>SUMPRODUCT(LTA!F6:AJ6,LTA!F$102:AJ$102,LTA!F$103:AJ$103)</f>
        <v>58.28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264.56</v>
      </c>
      <c r="AB6" s="117">
        <f>-STOA!N6</f>
        <v>0</v>
      </c>
      <c r="AC6">
        <f t="shared" si="0"/>
        <v>12.15416166490167</v>
      </c>
      <c r="AD6">
        <f t="shared" si="1"/>
        <v>1071.6866101097303</v>
      </c>
      <c r="AE6">
        <f>'IDT-1'!B6</f>
        <v>0</v>
      </c>
      <c r="AF6" s="26"/>
      <c r="AG6">
        <f t="shared" si="2"/>
        <v>1071.6866101097303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-148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11.2644</v>
      </c>
      <c r="E7">
        <f>GT_NG!P7</f>
        <v>14.535817031070195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2.0000000000000004E-2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775.43159050576401</v>
      </c>
      <c r="P7" s="77">
        <v>19.217876243093919</v>
      </c>
      <c r="Q7" s="77">
        <v>14.41</v>
      </c>
      <c r="R7" s="80">
        <v>0</v>
      </c>
      <c r="S7" s="80">
        <v>0</v>
      </c>
      <c r="T7" s="78">
        <f>SUMPRODUCT(LTA!F7:AJ7,LTA!F$101:AJ$101,LTA!F$103:AJ$103)</f>
        <v>42.58</v>
      </c>
      <c r="U7" s="78">
        <f>SUMPRODUCT(LTA!F7:AJ7,LTA!F$102:AJ$102,LTA!F$103:AJ$103)</f>
        <v>57.82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-7</v>
      </c>
      <c r="AA7" s="117">
        <f>STOA!H7</f>
        <v>264.56</v>
      </c>
      <c r="AB7" s="117">
        <f>-STOA!N7</f>
        <v>0</v>
      </c>
      <c r="AC7">
        <f t="shared" si="0"/>
        <v>11.757136432759737</v>
      </c>
      <c r="AD7">
        <f t="shared" si="1"/>
        <v>1053.0825473471684</v>
      </c>
      <c r="AE7">
        <f>'IDT-1'!B7</f>
        <v>0</v>
      </c>
      <c r="AF7" s="26"/>
      <c r="AG7">
        <f t="shared" si="2"/>
        <v>1053.0825473471684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-128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11.2644</v>
      </c>
      <c r="E8">
        <f>GT_NG!P8</f>
        <v>14.535817031070195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2.0000000000000004E-2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775.51122490576404</v>
      </c>
      <c r="P8" s="77">
        <v>19.217876243093919</v>
      </c>
      <c r="Q8" s="77">
        <v>14.41</v>
      </c>
      <c r="R8" s="80">
        <v>0</v>
      </c>
      <c r="S8" s="80">
        <v>0</v>
      </c>
      <c r="T8" s="78">
        <f>SUMPRODUCT(LTA!F8:AJ8,LTA!F$101:AJ$101,LTA!F$103:AJ$103)</f>
        <v>41.87</v>
      </c>
      <c r="U8" s="78">
        <f>SUMPRODUCT(LTA!F8:AJ8,LTA!F$102:AJ$102,LTA!F$103:AJ$103)</f>
        <v>57.58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-32</v>
      </c>
      <c r="AA8" s="117">
        <f>STOA!H8</f>
        <v>264.56</v>
      </c>
      <c r="AB8" s="117">
        <f>-STOA!N8</f>
        <v>0</v>
      </c>
      <c r="AC8">
        <f t="shared" si="0"/>
        <v>11.971430403534619</v>
      </c>
      <c r="AD8">
        <f t="shared" si="1"/>
        <v>1026.9978877763936</v>
      </c>
      <c r="AE8">
        <f>'IDT-1'!B8</f>
        <v>0</v>
      </c>
      <c r="AF8" s="26"/>
      <c r="AG8">
        <f t="shared" si="2"/>
        <v>1026.9978877763936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-128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10.847200000000001</v>
      </c>
      <c r="E9">
        <f>GT_NG!P9</f>
        <v>14.535817031070195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2.0000000000000004E-2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775.65281166791954</v>
      </c>
      <c r="P9" s="77">
        <v>19.217876243093919</v>
      </c>
      <c r="Q9" s="77">
        <v>14.41</v>
      </c>
      <c r="R9" s="80">
        <v>0</v>
      </c>
      <c r="S9" s="80">
        <v>0</v>
      </c>
      <c r="T9" s="78">
        <f>SUMPRODUCT(LTA!F9:AJ9,LTA!F$101:AJ$101,LTA!F$103:AJ$103)</f>
        <v>41</v>
      </c>
      <c r="U9" s="78">
        <f>SUMPRODUCT(LTA!F9:AJ9,LTA!F$102:AJ$102,LTA!F$103:AJ$103)</f>
        <v>57.59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-83</v>
      </c>
      <c r="AA9" s="117">
        <f>STOA!H9</f>
        <v>264.56</v>
      </c>
      <c r="AB9" s="117">
        <f>-STOA!N9</f>
        <v>0</v>
      </c>
      <c r="AC9">
        <f t="shared" si="0"/>
        <v>12.076852664830128</v>
      </c>
      <c r="AD9">
        <f t="shared" si="1"/>
        <v>1012.7568522772535</v>
      </c>
      <c r="AE9">
        <f>'IDT-1'!B9</f>
        <v>0</v>
      </c>
      <c r="AF9" s="26"/>
      <c r="AG9">
        <f t="shared" si="2"/>
        <v>1012.7568522772535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-90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10.847200000000001</v>
      </c>
      <c r="E10">
        <f>GT_NG!P10</f>
        <v>14.535817031070195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2.0000000000000004E-2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787.56069752502083</v>
      </c>
      <c r="P10" s="77">
        <v>19.217876243093919</v>
      </c>
      <c r="Q10" s="77">
        <v>14.41</v>
      </c>
      <c r="R10" s="80">
        <v>0</v>
      </c>
      <c r="S10" s="80">
        <v>0</v>
      </c>
      <c r="T10" s="78">
        <f>SUMPRODUCT(LTA!F10:AJ10,LTA!F$101:AJ$101,LTA!F$103:AJ$103)</f>
        <v>40.510000000000005</v>
      </c>
      <c r="U10" s="78">
        <f>SUMPRODUCT(LTA!F10:AJ10,LTA!F$102:AJ$102,LTA!F$103:AJ$103)</f>
        <v>57.47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-97</v>
      </c>
      <c r="AA10" s="117">
        <f>STOA!H10</f>
        <v>264.56</v>
      </c>
      <c r="AB10" s="117">
        <f>-STOA!N10</f>
        <v>0</v>
      </c>
      <c r="AC10">
        <f t="shared" si="0"/>
        <v>12.362714738338719</v>
      </c>
      <c r="AD10">
        <f t="shared" si="1"/>
        <v>1002.7688760608463</v>
      </c>
      <c r="AE10">
        <f>'IDT-1'!B10</f>
        <v>0</v>
      </c>
      <c r="AF10" s="26"/>
      <c r="AG10">
        <f t="shared" si="2"/>
        <v>1002.7688760608463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-97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10.847200000000001</v>
      </c>
      <c r="E11">
        <f>GT_NG!P11</f>
        <v>14.535817031070195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2.0000000000000004E-2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830.97676876721835</v>
      </c>
      <c r="P11" s="77">
        <v>19.217876243093919</v>
      </c>
      <c r="Q11" s="77">
        <v>14.41</v>
      </c>
      <c r="R11" s="80">
        <v>0</v>
      </c>
      <c r="S11" s="80">
        <v>0</v>
      </c>
      <c r="T11" s="78">
        <f>SUMPRODUCT(LTA!F11:AJ11,LTA!F$101:AJ$101,LTA!F$103:AJ$103)</f>
        <v>39.86</v>
      </c>
      <c r="U11" s="78">
        <f>SUMPRODUCT(LTA!F11:AJ11,LTA!F$102:AJ$102,LTA!F$103:AJ$103)</f>
        <v>43.16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-108</v>
      </c>
      <c r="AA11" s="117">
        <f>STOA!H11</f>
        <v>264.56</v>
      </c>
      <c r="AB11" s="117">
        <f>-STOA!N11</f>
        <v>0</v>
      </c>
      <c r="AC11">
        <f t="shared" si="0"/>
        <v>13.092547051468605</v>
      </c>
      <c r="AD11">
        <f t="shared" si="1"/>
        <v>976.49511498991376</v>
      </c>
      <c r="AE11">
        <f>'IDT-1'!B11</f>
        <v>0</v>
      </c>
      <c r="AF11" s="26"/>
      <c r="AG11">
        <f t="shared" si="2"/>
        <v>976.49511498991376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-140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10.847200000000001</v>
      </c>
      <c r="E12">
        <f>GT_NG!P12</f>
        <v>14.535811005473926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2.0000000000000004E-2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822.17517861780311</v>
      </c>
      <c r="P12" s="77">
        <v>19.217876243093919</v>
      </c>
      <c r="Q12" s="77">
        <v>14.41</v>
      </c>
      <c r="R12" s="80">
        <v>0</v>
      </c>
      <c r="S12" s="80">
        <v>0</v>
      </c>
      <c r="T12" s="78">
        <f>SUMPRODUCT(LTA!F12:AJ12,LTA!F$101:AJ$101,LTA!F$103:AJ$103)</f>
        <v>39.15</v>
      </c>
      <c r="U12" s="78">
        <f>SUMPRODUCT(LTA!F12:AJ12,LTA!F$102:AJ$102,LTA!F$103:AJ$103)</f>
        <v>42.6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-120</v>
      </c>
      <c r="AA12" s="117">
        <f>STOA!H12</f>
        <v>264.56</v>
      </c>
      <c r="AB12" s="117">
        <f>-STOA!N12</f>
        <v>0</v>
      </c>
      <c r="AC12">
        <f t="shared" si="0"/>
        <v>12.941770112473137</v>
      </c>
      <c r="AD12">
        <f t="shared" si="1"/>
        <v>973.57429575389767</v>
      </c>
      <c r="AE12">
        <f>'IDT-1'!B12</f>
        <v>0</v>
      </c>
      <c r="AF12" s="26"/>
      <c r="AG12">
        <f t="shared" si="2"/>
        <v>973.57429575389767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-121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10.847200000000001</v>
      </c>
      <c r="E13">
        <f>GT_NG!P13</f>
        <v>14.535811005473926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2.0000000000000004E-2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824.5947803514365</v>
      </c>
      <c r="P13" s="77">
        <v>19.217876243093919</v>
      </c>
      <c r="Q13" s="77">
        <v>14.41</v>
      </c>
      <c r="R13" s="80">
        <v>0</v>
      </c>
      <c r="S13" s="80">
        <v>0</v>
      </c>
      <c r="T13" s="78">
        <f>SUMPRODUCT(LTA!F13:AJ13,LTA!F$101:AJ$101,LTA!F$103:AJ$103)</f>
        <v>38.14</v>
      </c>
      <c r="U13" s="78">
        <f>SUMPRODUCT(LTA!F13:AJ13,LTA!F$102:AJ$102,LTA!F$103:AJ$103)</f>
        <v>42.07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-83</v>
      </c>
      <c r="AA13" s="117">
        <f>STOA!H13</f>
        <v>264.56</v>
      </c>
      <c r="AB13" s="117">
        <f>-STOA!N13</f>
        <v>0</v>
      </c>
      <c r="AC13">
        <f t="shared" si="0"/>
        <v>12.878485587551548</v>
      </c>
      <c r="AD13">
        <f t="shared" si="1"/>
        <v>982.51718201245285</v>
      </c>
      <c r="AE13">
        <f>'IDT-1'!B13</f>
        <v>0</v>
      </c>
      <c r="AF13" s="26"/>
      <c r="AG13">
        <f t="shared" si="2"/>
        <v>982.51718201245285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-150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10.847200000000001</v>
      </c>
      <c r="E14">
        <f>GT_NG!P14</f>
        <v>14.535811005473926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2.0000000000000004E-2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822.2606473955218</v>
      </c>
      <c r="P14" s="77">
        <v>19.217876243093919</v>
      </c>
      <c r="Q14" s="77">
        <v>14.41</v>
      </c>
      <c r="R14" s="80">
        <v>0</v>
      </c>
      <c r="S14" s="80">
        <v>0</v>
      </c>
      <c r="T14" s="78">
        <f>SUMPRODUCT(LTA!F14:AJ14,LTA!F$101:AJ$101,LTA!F$103:AJ$103)</f>
        <v>37.28</v>
      </c>
      <c r="U14" s="78">
        <f>SUMPRODUCT(LTA!F14:AJ14,LTA!F$102:AJ$102,LTA!F$103:AJ$103)</f>
        <v>41.66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-85</v>
      </c>
      <c r="AA14" s="117">
        <f>STOA!H14</f>
        <v>264.56</v>
      </c>
      <c r="AB14" s="117">
        <f>-STOA!N14</f>
        <v>0</v>
      </c>
      <c r="AC14">
        <f t="shared" si="0"/>
        <v>12.829012962495108</v>
      </c>
      <c r="AD14">
        <f t="shared" si="1"/>
        <v>980.96252168159447</v>
      </c>
      <c r="AE14">
        <f>'IDT-1'!B14</f>
        <v>0</v>
      </c>
      <c r="AF14" s="26"/>
      <c r="AG14">
        <f t="shared" si="2"/>
        <v>980.96252168159447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-146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10.847200000000001</v>
      </c>
      <c r="E15">
        <f>GT_NG!P15</f>
        <v>14.535811005473926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2.0000000000000004E-2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781.31323758254871</v>
      </c>
      <c r="P15" s="77">
        <v>19.217876243093919</v>
      </c>
      <c r="Q15" s="77">
        <v>14.41</v>
      </c>
      <c r="R15" s="80">
        <v>0</v>
      </c>
      <c r="S15" s="80">
        <v>0</v>
      </c>
      <c r="T15" s="78">
        <f>SUMPRODUCT(LTA!F15:AJ15,LTA!F$101:AJ$101,LTA!F$103:AJ$103)</f>
        <v>36.29</v>
      </c>
      <c r="U15" s="78">
        <f>SUMPRODUCT(LTA!F15:AJ15,LTA!F$102:AJ$102,LTA!F$103:AJ$103)</f>
        <v>41.04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-92</v>
      </c>
      <c r="AA15" s="117">
        <f>STOA!H15</f>
        <v>264.56</v>
      </c>
      <c r="AB15" s="117">
        <f>-STOA!N15</f>
        <v>0</v>
      </c>
      <c r="AC15">
        <f t="shared" si="0"/>
        <v>12.081626400208739</v>
      </c>
      <c r="AD15">
        <f t="shared" si="1"/>
        <v>981.1524984309076</v>
      </c>
      <c r="AE15">
        <f>'IDT-1'!B15</f>
        <v>0</v>
      </c>
      <c r="AF15" s="26"/>
      <c r="AG15">
        <f t="shared" si="2"/>
        <v>981.1524984309076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-97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10.847200000000001</v>
      </c>
      <c r="E16">
        <f>GT_NG!P16</f>
        <v>14.535811005473926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2.0000000000000004E-2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781.31053160362819</v>
      </c>
      <c r="P16" s="77">
        <v>19.217876243093919</v>
      </c>
      <c r="Q16" s="77">
        <v>14.41</v>
      </c>
      <c r="R16" s="80">
        <v>0</v>
      </c>
      <c r="S16" s="80">
        <v>0</v>
      </c>
      <c r="T16" s="78">
        <f>SUMPRODUCT(LTA!F16:AJ16,LTA!F$101:AJ$101,LTA!F$103:AJ$103)</f>
        <v>35.96</v>
      </c>
      <c r="U16" s="78">
        <f>SUMPRODUCT(LTA!F16:AJ16,LTA!F$102:AJ$102,LTA!F$103:AJ$103)</f>
        <v>40.54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-99</v>
      </c>
      <c r="AA16" s="117">
        <f>STOA!H16</f>
        <v>264.56</v>
      </c>
      <c r="AB16" s="117">
        <f>-STOA!N16</f>
        <v>0</v>
      </c>
      <c r="AC16">
        <f t="shared" si="0"/>
        <v>12.056542332549849</v>
      </c>
      <c r="AD16">
        <f t="shared" si="1"/>
        <v>982.34487651964616</v>
      </c>
      <c r="AE16">
        <f>'IDT-1'!B16</f>
        <v>0</v>
      </c>
      <c r="AF16" s="26"/>
      <c r="AG16">
        <f t="shared" si="2"/>
        <v>982.34487651964616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-88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10.847200000000001</v>
      </c>
      <c r="E17">
        <f>GT_NG!P17</f>
        <v>14.535811005473926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2.0000000000000004E-2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781.31053160362819</v>
      </c>
      <c r="P17" s="77">
        <v>19.217876243093919</v>
      </c>
      <c r="Q17" s="77">
        <v>14.41</v>
      </c>
      <c r="R17" s="80">
        <v>0</v>
      </c>
      <c r="S17" s="80">
        <v>0</v>
      </c>
      <c r="T17" s="78">
        <f>SUMPRODUCT(LTA!F17:AJ17,LTA!F$101:AJ$101,LTA!F$103:AJ$103)</f>
        <v>29.34</v>
      </c>
      <c r="U17" s="78">
        <f>SUMPRODUCT(LTA!F17:AJ17,LTA!F$102:AJ$102,LTA!F$103:AJ$103)</f>
        <v>40.28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-92</v>
      </c>
      <c r="AA17" s="117">
        <f>STOA!H17</f>
        <v>264.56</v>
      </c>
      <c r="AB17" s="117">
        <f>-STOA!N17</f>
        <v>0</v>
      </c>
      <c r="AC17">
        <f t="shared" si="0"/>
        <v>12.022632715116437</v>
      </c>
      <c r="AD17">
        <f t="shared" si="1"/>
        <v>972.49878613707949</v>
      </c>
      <c r="AE17">
        <f>'IDT-1'!B17</f>
        <v>0</v>
      </c>
      <c r="AF17" s="26"/>
      <c r="AG17">
        <f t="shared" si="2"/>
        <v>972.49878613707949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-98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10.847200000000001</v>
      </c>
      <c r="E18">
        <f>GT_NG!P18</f>
        <v>14.535811005473926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2.0000000000000004E-2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781.31053160362819</v>
      </c>
      <c r="P18" s="77">
        <v>19.217876243093919</v>
      </c>
      <c r="Q18" s="77">
        <v>14.41</v>
      </c>
      <c r="R18" s="80">
        <v>0</v>
      </c>
      <c r="S18" s="80">
        <v>0</v>
      </c>
      <c r="T18" s="78">
        <f>SUMPRODUCT(LTA!F18:AJ18,LTA!F$101:AJ$101,LTA!F$103:AJ$103)</f>
        <v>29.12</v>
      </c>
      <c r="U18" s="78">
        <f>SUMPRODUCT(LTA!F18:AJ18,LTA!F$102:AJ$102,LTA!F$103:AJ$103)</f>
        <v>39.65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-84</v>
      </c>
      <c r="AA18" s="117">
        <f>STOA!H18</f>
        <v>264.56</v>
      </c>
      <c r="AB18" s="117">
        <f>-STOA!N18</f>
        <v>0</v>
      </c>
      <c r="AC18">
        <f t="shared" si="0"/>
        <v>11.961883949983264</v>
      </c>
      <c r="AD18">
        <f t="shared" si="1"/>
        <v>977.70953490221268</v>
      </c>
      <c r="AE18">
        <f>'IDT-1'!B18</f>
        <v>0</v>
      </c>
      <c r="AF18" s="26"/>
      <c r="AG18">
        <f t="shared" si="2"/>
        <v>977.70953490221268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-100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10.847200000000001</v>
      </c>
      <c r="E19">
        <f>GT_NG!P19</f>
        <v>14.535811005473926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2.0000000000000004E-2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786.58502673989415</v>
      </c>
      <c r="P19" s="77">
        <v>19.217876243093919</v>
      </c>
      <c r="Q19" s="77">
        <v>14.41</v>
      </c>
      <c r="R19" s="80">
        <v>0</v>
      </c>
      <c r="S19" s="80">
        <v>0</v>
      </c>
      <c r="T19" s="78">
        <f>SUMPRODUCT(LTA!F19:AJ19,LTA!F$101:AJ$101,LTA!F$103:AJ$103)</f>
        <v>28.32</v>
      </c>
      <c r="U19" s="78">
        <f>SUMPRODUCT(LTA!F19:AJ19,LTA!F$102:AJ$102,LTA!F$103:AJ$103)</f>
        <v>39.22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-74</v>
      </c>
      <c r="AA19" s="117">
        <f>STOA!H19</f>
        <v>264.56</v>
      </c>
      <c r="AB19" s="117">
        <f>-STOA!N19</f>
        <v>0</v>
      </c>
      <c r="AC19">
        <f t="shared" si="0"/>
        <v>11.953084869571429</v>
      </c>
      <c r="AD19">
        <f t="shared" si="1"/>
        <v>986.76282911889064</v>
      </c>
      <c r="AE19">
        <f>'IDT-1'!B19</f>
        <v>0</v>
      </c>
      <c r="AF19" s="26"/>
      <c r="AG19">
        <f t="shared" si="2"/>
        <v>986.76282911889064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-105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10.847200000000001</v>
      </c>
      <c r="E20">
        <f>GT_NG!P20</f>
        <v>14.535811005473926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2.0000000000000004E-2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787.07286075839716</v>
      </c>
      <c r="P20" s="77">
        <v>19.217876243093919</v>
      </c>
      <c r="Q20" s="77">
        <v>14.41</v>
      </c>
      <c r="R20" s="80">
        <v>0</v>
      </c>
      <c r="S20" s="80">
        <v>0</v>
      </c>
      <c r="T20" s="78">
        <f>SUMPRODUCT(LTA!F20:AJ20,LTA!F$101:AJ$101,LTA!F$103:AJ$103)</f>
        <v>27.88</v>
      </c>
      <c r="U20" s="78">
        <f>SUMPRODUCT(LTA!F20:AJ20,LTA!F$102:AJ$102,LTA!F$103:AJ$103)</f>
        <v>38.950000000000003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-60</v>
      </c>
      <c r="AA20" s="117">
        <f>STOA!H20</f>
        <v>264.56</v>
      </c>
      <c r="AB20" s="117">
        <f>-STOA!N20</f>
        <v>0</v>
      </c>
      <c r="AC20">
        <f t="shared" si="0"/>
        <v>11.835714151145714</v>
      </c>
      <c r="AD20">
        <f t="shared" si="1"/>
        <v>999.65803385581933</v>
      </c>
      <c r="AE20">
        <f>'IDT-1'!B20</f>
        <v>0</v>
      </c>
      <c r="AF20" s="26"/>
      <c r="AG20">
        <f t="shared" si="2"/>
        <v>999.65803385581933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-106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10.847200000000001</v>
      </c>
      <c r="E21">
        <f>GT_NG!P21</f>
        <v>14.535811005473926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2.0000000000000004E-2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783.70721854147348</v>
      </c>
      <c r="P21" s="77">
        <v>19.217876243093919</v>
      </c>
      <c r="Q21" s="77">
        <v>14.41</v>
      </c>
      <c r="R21" s="80">
        <v>0</v>
      </c>
      <c r="S21" s="80">
        <v>0</v>
      </c>
      <c r="T21" s="78">
        <f>SUMPRODUCT(LTA!F21:AJ21,LTA!F$101:AJ$101,LTA!F$103:AJ$103)</f>
        <v>27.41</v>
      </c>
      <c r="U21" s="78">
        <f>SUMPRODUCT(LTA!F21:AJ21,LTA!F$102:AJ$102,LTA!F$103:AJ$103)</f>
        <v>38.42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-46</v>
      </c>
      <c r="AA21" s="117">
        <f>STOA!H21</f>
        <v>264.56</v>
      </c>
      <c r="AB21" s="117">
        <f>-STOA!N21</f>
        <v>0</v>
      </c>
      <c r="AC21">
        <f t="shared" si="0"/>
        <v>11.619733949192879</v>
      </c>
      <c r="AD21">
        <f t="shared" si="1"/>
        <v>1015.5083718408483</v>
      </c>
      <c r="AE21">
        <f>'IDT-1'!B21</f>
        <v>0</v>
      </c>
      <c r="AF21" s="26"/>
      <c r="AG21">
        <f t="shared" si="2"/>
        <v>1015.5083718408483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-100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10.847200000000001</v>
      </c>
      <c r="E22">
        <f>GT_NG!P22</f>
        <v>14.535811005473926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2.0000000000000004E-2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782.50776846535143</v>
      </c>
      <c r="P22" s="77">
        <v>19.217876243093919</v>
      </c>
      <c r="Q22" s="77">
        <v>14.41</v>
      </c>
      <c r="R22" s="80">
        <v>0</v>
      </c>
      <c r="S22" s="80">
        <v>0</v>
      </c>
      <c r="T22" s="78">
        <f>SUMPRODUCT(LTA!F22:AJ22,LTA!F$101:AJ$101,LTA!F$103:AJ$103)</f>
        <v>26.9</v>
      </c>
      <c r="U22" s="78">
        <f>SUMPRODUCT(LTA!F22:AJ22,LTA!F$102:AJ$102,LTA!F$103:AJ$103)</f>
        <v>37.660000000000004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-25</v>
      </c>
      <c r="AA22" s="117">
        <f>STOA!H22</f>
        <v>264.56</v>
      </c>
      <c r="AB22" s="117">
        <f>-STOA!N22</f>
        <v>0</v>
      </c>
      <c r="AC22">
        <f t="shared" si="0"/>
        <v>11.393805855512515</v>
      </c>
      <c r="AD22">
        <f t="shared" si="1"/>
        <v>1036.2648498584067</v>
      </c>
      <c r="AE22">
        <f>'IDT-1'!B22</f>
        <v>0</v>
      </c>
      <c r="AF22" s="26"/>
      <c r="AG22">
        <f t="shared" si="2"/>
        <v>1036.2648498584067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-98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10.847200000000001</v>
      </c>
      <c r="E23">
        <f>GT_NG!P23</f>
        <v>14.535811005473926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2.0000000000000004E-2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806.97839123310337</v>
      </c>
      <c r="P23" s="77">
        <v>58.719999999999985</v>
      </c>
      <c r="Q23" s="77">
        <v>38.07</v>
      </c>
      <c r="R23" s="80">
        <v>0</v>
      </c>
      <c r="S23" s="80">
        <v>0</v>
      </c>
      <c r="T23" s="78">
        <f>SUMPRODUCT(LTA!F23:AJ23,LTA!F$101:AJ$101,LTA!F$103:AJ$103)</f>
        <v>25.810000000000002</v>
      </c>
      <c r="U23" s="78">
        <f>SUMPRODUCT(LTA!F23:AJ23,LTA!F$102:AJ$102,LTA!F$103:AJ$103)</f>
        <v>32.1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264.56</v>
      </c>
      <c r="AB23" s="117">
        <f>-STOA!N23</f>
        <v>0</v>
      </c>
      <c r="AC23">
        <f t="shared" si="0"/>
        <v>12.523726018472686</v>
      </c>
      <c r="AD23">
        <f t="shared" si="1"/>
        <v>1069.1176762201048</v>
      </c>
      <c r="AE23">
        <f>'IDT-1'!B23</f>
        <v>0</v>
      </c>
      <c r="AF23" s="26"/>
      <c r="AG23">
        <f t="shared" si="2"/>
        <v>1069.1176762201048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-170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10.847200000000001</v>
      </c>
      <c r="E24">
        <f>GT_NG!P24</f>
        <v>14.535811005473926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2.0000000000000004E-2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815.30016712104953</v>
      </c>
      <c r="P24" s="77">
        <v>58.719999999999985</v>
      </c>
      <c r="Q24" s="77">
        <v>38.07</v>
      </c>
      <c r="R24" s="80">
        <v>0</v>
      </c>
      <c r="S24" s="80">
        <v>0</v>
      </c>
      <c r="T24" s="78">
        <f>SUMPRODUCT(LTA!F24:AJ24,LTA!F$101:AJ$101,LTA!F$103:AJ$103)</f>
        <v>24.93</v>
      </c>
      <c r="U24" s="78">
        <f>SUMPRODUCT(LTA!F24:AJ24,LTA!F$102:AJ$102,LTA!F$103:AJ$103)</f>
        <v>31.619999999999997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264.56</v>
      </c>
      <c r="AB24" s="117">
        <f>-STOA!N24</f>
        <v>0</v>
      </c>
      <c r="AC24">
        <f t="shared" si="0"/>
        <v>12.309767693098557</v>
      </c>
      <c r="AD24">
        <f t="shared" si="1"/>
        <v>1107.2934104334249</v>
      </c>
      <c r="AE24">
        <f>'IDT-1'!B24</f>
        <v>0</v>
      </c>
      <c r="AF24" s="26"/>
      <c r="AG24">
        <f t="shared" si="2"/>
        <v>1107.2934104334249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-139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10.847200000000001</v>
      </c>
      <c r="E25">
        <f>GT_NG!P25</f>
        <v>14.535811005473926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2.0000000000000004E-2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820.57012831755617</v>
      </c>
      <c r="P25" s="77">
        <v>58.719999999999985</v>
      </c>
      <c r="Q25" s="77">
        <v>38.07</v>
      </c>
      <c r="R25" s="80">
        <v>0</v>
      </c>
      <c r="S25" s="80">
        <v>0</v>
      </c>
      <c r="T25" s="78">
        <f>SUMPRODUCT(LTA!F25:AJ25,LTA!F$101:AJ$101,LTA!F$103:AJ$103)</f>
        <v>26.5</v>
      </c>
      <c r="U25" s="78">
        <f>SUMPRODUCT(LTA!F25:AJ25,LTA!F$102:AJ$102,LTA!F$103:AJ$103)</f>
        <v>30.85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264.56</v>
      </c>
      <c r="AB25" s="117">
        <f>-STOA!N25</f>
        <v>0</v>
      </c>
      <c r="AC25">
        <f t="shared" si="0"/>
        <v>12.087961398439761</v>
      </c>
      <c r="AD25">
        <f t="shared" si="1"/>
        <v>1144.5851779245904</v>
      </c>
      <c r="AE25">
        <f>'IDT-1'!B25</f>
        <v>0</v>
      </c>
      <c r="AF25" s="26"/>
      <c r="AG25">
        <f t="shared" si="2"/>
        <v>1144.5851779245904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-108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10.847200000000001</v>
      </c>
      <c r="E26">
        <f>GT_NG!P26</f>
        <v>14.535811005473926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2.0000000000000004E-2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876.87699927307926</v>
      </c>
      <c r="P26" s="77">
        <v>58.719999999999985</v>
      </c>
      <c r="Q26" s="77">
        <v>38.07</v>
      </c>
      <c r="R26" s="80">
        <v>0</v>
      </c>
      <c r="S26" s="80">
        <v>0</v>
      </c>
      <c r="T26" s="78">
        <f>SUMPRODUCT(LTA!F26:AJ26,LTA!F$101:AJ$101,LTA!F$103:AJ$103)</f>
        <v>25.35</v>
      </c>
      <c r="U26" s="78">
        <f>SUMPRODUCT(LTA!F26:AJ26,LTA!F$102:AJ$102,LTA!F$103:AJ$103)</f>
        <v>35.410000000000004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264.56</v>
      </c>
      <c r="AB26" s="117">
        <f>-STOA!N26</f>
        <v>0</v>
      </c>
      <c r="AC26">
        <f t="shared" si="0"/>
        <v>12.702251138070316</v>
      </c>
      <c r="AD26">
        <f t="shared" si="1"/>
        <v>1193.687759140483</v>
      </c>
      <c r="AE26">
        <f>'IDT-1'!B26</f>
        <v>0</v>
      </c>
      <c r="AF26" s="26"/>
      <c r="AG26">
        <f t="shared" si="2"/>
        <v>1193.687759140483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-118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10.847200000000001</v>
      </c>
      <c r="E27">
        <f>GT_NG!P27</f>
        <v>14.535811005473926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2.0000000000000004E-2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917.07099202699681</v>
      </c>
      <c r="P27" s="77">
        <v>58.719999999999985</v>
      </c>
      <c r="Q27" s="77">
        <v>38.07</v>
      </c>
      <c r="R27" s="80">
        <v>0</v>
      </c>
      <c r="S27" s="80">
        <v>0</v>
      </c>
      <c r="T27" s="78">
        <f>SUMPRODUCT(LTA!F27:AJ27,LTA!F$101:AJ$101,LTA!F$103:AJ$103)</f>
        <v>24.090000000000003</v>
      </c>
      <c r="U27" s="78">
        <f>SUMPRODUCT(LTA!F27:AJ27,LTA!F$102:AJ$102,LTA!F$103:AJ$103)</f>
        <v>33.56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264.56</v>
      </c>
      <c r="AB27" s="117">
        <f>-STOA!N27</f>
        <v>0</v>
      </c>
      <c r="AC27">
        <f t="shared" si="0"/>
        <v>12.637952663328196</v>
      </c>
      <c r="AD27">
        <f t="shared" si="1"/>
        <v>1274.8360503691424</v>
      </c>
      <c r="AE27">
        <f>'IDT-1'!B27</f>
        <v>0</v>
      </c>
      <c r="AF27" s="26"/>
      <c r="AG27">
        <f t="shared" si="2"/>
        <v>1274.8360503691424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-74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10.847200000000001</v>
      </c>
      <c r="E28">
        <f>GT_NG!P28</f>
        <v>14.535811005473926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2.0000000000000004E-2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1025.0532526274394</v>
      </c>
      <c r="P28" s="77">
        <v>58.719999999999985</v>
      </c>
      <c r="Q28" s="77">
        <v>38.07</v>
      </c>
      <c r="R28" s="80">
        <v>2.1</v>
      </c>
      <c r="S28" s="80">
        <v>0</v>
      </c>
      <c r="T28" s="78">
        <f>SUMPRODUCT(LTA!F28:AJ28,LTA!F$101:AJ$101,LTA!F$103:AJ$103)</f>
        <v>23.150000000000002</v>
      </c>
      <c r="U28" s="78">
        <f>SUMPRODUCT(LTA!F28:AJ28,LTA!F$102:AJ$102,LTA!F$103:AJ$103)</f>
        <v>31.91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264.56</v>
      </c>
      <c r="AB28" s="117">
        <f>-STOA!N28</f>
        <v>0</v>
      </c>
      <c r="AC28">
        <f t="shared" si="0"/>
        <v>13.859106509800146</v>
      </c>
      <c r="AD28">
        <f t="shared" si="1"/>
        <v>1350.1071571231132</v>
      </c>
      <c r="AE28">
        <f>'IDT-1'!B28</f>
        <v>0</v>
      </c>
      <c r="AF28" s="26"/>
      <c r="AG28">
        <f t="shared" si="2"/>
        <v>1350.1071571231132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-105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10.847200000000001</v>
      </c>
      <c r="E29">
        <f>GT_NG!P29</f>
        <v>14.535811005473926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2.0000000000000004E-2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1082.965903801238</v>
      </c>
      <c r="P29" s="77">
        <v>58.719999999999985</v>
      </c>
      <c r="Q29" s="77">
        <v>38.07</v>
      </c>
      <c r="R29" s="80">
        <v>6.17</v>
      </c>
      <c r="S29" s="80">
        <v>0</v>
      </c>
      <c r="T29" s="78">
        <f>SUMPRODUCT(LTA!F29:AJ29,LTA!F$101:AJ$101,LTA!F$103:AJ$103)</f>
        <v>24.580000000000002</v>
      </c>
      <c r="U29" s="78">
        <f>SUMPRODUCT(LTA!F29:AJ29,LTA!F$102:AJ$102,LTA!F$103:AJ$103)</f>
        <v>31.48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264.56</v>
      </c>
      <c r="AB29" s="117">
        <f>-STOA!N29</f>
        <v>0</v>
      </c>
      <c r="AC29">
        <f t="shared" si="0"/>
        <v>14.644185155706651</v>
      </c>
      <c r="AD29">
        <f t="shared" si="1"/>
        <v>1386.3047296510051</v>
      </c>
      <c r="AE29">
        <f>'IDT-1'!B29</f>
        <v>0</v>
      </c>
      <c r="AF29" s="26"/>
      <c r="AG29">
        <f t="shared" si="2"/>
        <v>1386.3047296510051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-131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11.2644</v>
      </c>
      <c r="E30">
        <f>GT_NG!P30</f>
        <v>9.1435231788079463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2.0000000000000004E-2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1086.587331908838</v>
      </c>
      <c r="P30" s="77">
        <v>58.719999999999985</v>
      </c>
      <c r="Q30" s="77">
        <v>38.07</v>
      </c>
      <c r="R30" s="80">
        <v>13.119999999999997</v>
      </c>
      <c r="S30" s="80">
        <v>0</v>
      </c>
      <c r="T30" s="78">
        <f>SUMPRODUCT(LTA!F30:AJ30,LTA!F$101:AJ$101,LTA!F$103:AJ$103)</f>
        <v>27.86</v>
      </c>
      <c r="U30" s="78">
        <f>SUMPRODUCT(LTA!F30:AJ30,LTA!F$102:AJ$102,LTA!F$103:AJ$103)</f>
        <v>30.69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268.06</v>
      </c>
      <c r="AB30" s="117">
        <f>-STOA!N30</f>
        <v>0</v>
      </c>
      <c r="AC30">
        <f t="shared" si="0"/>
        <v>14.790535587789847</v>
      </c>
      <c r="AD30">
        <f t="shared" si="1"/>
        <v>1392.7447194998558</v>
      </c>
      <c r="AE30">
        <f>'IDT-1'!B30</f>
        <v>0</v>
      </c>
      <c r="AF30" s="26"/>
      <c r="AG30">
        <f t="shared" si="2"/>
        <v>1392.7447194998558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-136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11.2644</v>
      </c>
      <c r="E31">
        <f>GT_NG!P31</f>
        <v>14.535817031070195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2.0000000000000004E-2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1039.6623812336522</v>
      </c>
      <c r="P31" s="77">
        <v>58.719999999999985</v>
      </c>
      <c r="Q31" s="77">
        <v>38.07</v>
      </c>
      <c r="R31" s="80">
        <v>22.15</v>
      </c>
      <c r="S31" s="80">
        <v>0</v>
      </c>
      <c r="T31" s="78">
        <f>SUMPRODUCT(LTA!F31:AJ31,LTA!F$101:AJ$101,LTA!F$103:AJ$103)</f>
        <v>35.299999999999997</v>
      </c>
      <c r="U31" s="78">
        <f>SUMPRODUCT(LTA!F31:AJ31,LTA!F$102:AJ$102,LTA!F$103:AJ$103)</f>
        <v>30.45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268.5</v>
      </c>
      <c r="AB31" s="117">
        <f>-STOA!N31</f>
        <v>0</v>
      </c>
      <c r="AC31">
        <f t="shared" si="0"/>
        <v>14.136715959160551</v>
      </c>
      <c r="AD31">
        <f t="shared" si="1"/>
        <v>1417.5358823055619</v>
      </c>
      <c r="AE31">
        <f>'IDT-1'!B31</f>
        <v>0</v>
      </c>
      <c r="AF31" s="26"/>
      <c r="AG31">
        <f t="shared" si="2"/>
        <v>1417.5358823055619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-87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11.2644</v>
      </c>
      <c r="E32">
        <f>GT_NG!P32</f>
        <v>14.535817031070195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2.0000000000000004E-2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1037.8462603350495</v>
      </c>
      <c r="P32" s="77">
        <v>58.72</v>
      </c>
      <c r="Q32" s="77">
        <v>38.06</v>
      </c>
      <c r="R32" s="80">
        <v>29.874887907052855</v>
      </c>
      <c r="S32" s="80">
        <v>0</v>
      </c>
      <c r="T32" s="78">
        <f>SUMPRODUCT(LTA!F32:AJ32,LTA!F$101:AJ$101,LTA!F$103:AJ$103)</f>
        <v>44.9</v>
      </c>
      <c r="U32" s="78">
        <f>SUMPRODUCT(LTA!F32:AJ32,LTA!F$102:AJ$102,LTA!F$103:AJ$103)</f>
        <v>30.150000000000002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277.60000000000002</v>
      </c>
      <c r="AB32" s="117">
        <f>-STOA!N32</f>
        <v>0</v>
      </c>
      <c r="AC32">
        <f t="shared" si="0"/>
        <v>14.563620169367599</v>
      </c>
      <c r="AD32">
        <f t="shared" si="1"/>
        <v>1417.4077451038049</v>
      </c>
      <c r="AE32">
        <f>'IDT-1'!B32</f>
        <v>0</v>
      </c>
      <c r="AF32" s="26"/>
      <c r="AG32">
        <f t="shared" si="2"/>
        <v>1417.4077451038049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-111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11.2644</v>
      </c>
      <c r="E33">
        <f>GT_NG!P33</f>
        <v>14.535817031070195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2.0000000000000004E-2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970.40584574136165</v>
      </c>
      <c r="P33" s="77">
        <v>58.72</v>
      </c>
      <c r="Q33" s="77">
        <v>38.06</v>
      </c>
      <c r="R33" s="80">
        <v>37.380000000000003</v>
      </c>
      <c r="S33" s="80">
        <v>0</v>
      </c>
      <c r="T33" s="78">
        <f>SUMPRODUCT(LTA!F33:AJ33,LTA!F$101:AJ$101,LTA!F$103:AJ$103)</f>
        <v>66.150000000000006</v>
      </c>
      <c r="U33" s="78">
        <f>SUMPRODUCT(LTA!F33:AJ33,LTA!F$102:AJ$102,LTA!F$103:AJ$103)</f>
        <v>29.979999999999997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288.10000000000002</v>
      </c>
      <c r="AB33" s="117">
        <f>-STOA!N33</f>
        <v>0</v>
      </c>
      <c r="AC33">
        <f t="shared" si="0"/>
        <v>14.251946614705718</v>
      </c>
      <c r="AD33">
        <f t="shared" si="1"/>
        <v>1396.3641161577264</v>
      </c>
      <c r="AE33">
        <f>'IDT-1'!B33</f>
        <v>0</v>
      </c>
      <c r="AF33" s="26"/>
      <c r="AG33">
        <f t="shared" si="2"/>
        <v>1396.3641161577264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-104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11.2644</v>
      </c>
      <c r="E34">
        <f>GT_NG!P34</f>
        <v>14.535817031070195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2.0000000000000004E-2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910.86287027105254</v>
      </c>
      <c r="P34" s="77">
        <v>58.72</v>
      </c>
      <c r="Q34" s="77">
        <v>38.06</v>
      </c>
      <c r="R34" s="80">
        <v>46.5</v>
      </c>
      <c r="S34" s="80">
        <v>0</v>
      </c>
      <c r="T34" s="78">
        <f>SUMPRODUCT(LTA!F34:AJ34,LTA!F$101:AJ$101,LTA!F$103:AJ$103)</f>
        <v>81.450000000000017</v>
      </c>
      <c r="U34" s="78">
        <f>SUMPRODUCT(LTA!F34:AJ34,LTA!F$102:AJ$102,LTA!F$103:AJ$103)</f>
        <v>29.68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303.5</v>
      </c>
      <c r="AB34" s="117">
        <f>-STOA!N34</f>
        <v>0</v>
      </c>
      <c r="AC34">
        <f t="shared" si="0"/>
        <v>13.800522477378943</v>
      </c>
      <c r="AD34">
        <f t="shared" si="1"/>
        <v>1407.792564824744</v>
      </c>
      <c r="AE34">
        <f>'IDT-1'!B34</f>
        <v>0</v>
      </c>
      <c r="AF34" s="26"/>
      <c r="AG34">
        <f t="shared" si="2"/>
        <v>1407.792564824744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-73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11.2644</v>
      </c>
      <c r="E35">
        <f>GT_NG!P35</f>
        <v>14.535817031070195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2.0000000000000004E-2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874.57962080788127</v>
      </c>
      <c r="P35" s="77">
        <v>58.72</v>
      </c>
      <c r="Q35" s="77">
        <v>38.06</v>
      </c>
      <c r="R35" s="80">
        <v>46.5</v>
      </c>
      <c r="S35" s="80">
        <v>0</v>
      </c>
      <c r="T35" s="78">
        <f>SUMPRODUCT(LTA!F35:AJ35,LTA!F$101:AJ$101,LTA!F$103:AJ$103)</f>
        <v>105.13999999999999</v>
      </c>
      <c r="U35" s="78">
        <f>SUMPRODUCT(LTA!F35:AJ35,LTA!F$102:AJ$102,LTA!F$103:AJ$103)</f>
        <v>29.389999999999997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320.99</v>
      </c>
      <c r="AB35" s="117">
        <f>-STOA!N35</f>
        <v>0</v>
      </c>
      <c r="AC35">
        <f t="shared" si="0"/>
        <v>14.036380687591331</v>
      </c>
      <c r="AD35">
        <f t="shared" si="1"/>
        <v>1390.1634571513603</v>
      </c>
      <c r="AE35">
        <f>'IDT-1'!B35</f>
        <v>0</v>
      </c>
      <c r="AF35" s="26"/>
      <c r="AG35">
        <f t="shared" si="2"/>
        <v>1390.1634571513603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-95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11.2644</v>
      </c>
      <c r="E36">
        <f>GT_NG!P36</f>
        <v>14.535817031070195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2.0000000000000004E-2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849.92335717668664</v>
      </c>
      <c r="P36" s="77">
        <v>58.72</v>
      </c>
      <c r="Q36" s="77">
        <v>38.06</v>
      </c>
      <c r="R36" s="80">
        <v>46.5</v>
      </c>
      <c r="S36" s="80">
        <v>0</v>
      </c>
      <c r="T36" s="78">
        <f>SUMPRODUCT(LTA!F36:AJ36,LTA!F$101:AJ$101,LTA!F$103:AJ$103)</f>
        <v>132.66</v>
      </c>
      <c r="U36" s="78">
        <f>SUMPRODUCT(LTA!F36:AJ36,LTA!F$102:AJ$102,LTA!F$103:AJ$103)</f>
        <v>28.68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335.69</v>
      </c>
      <c r="AB36" s="117">
        <f>-STOA!N36</f>
        <v>0</v>
      </c>
      <c r="AC36">
        <f t="shared" si="0"/>
        <v>14.264596715336577</v>
      </c>
      <c r="AD36">
        <f t="shared" si="1"/>
        <v>1397.7889774924204</v>
      </c>
      <c r="AE36">
        <f>'IDT-1'!B36</f>
        <v>0</v>
      </c>
      <c r="AF36" s="26"/>
      <c r="AG36">
        <f t="shared" si="2"/>
        <v>1397.7889774924204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-104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11.2644</v>
      </c>
      <c r="E37">
        <f>GT_NG!P37</f>
        <v>14.535817031070195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2.0000000000000004E-2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848.28687769117982</v>
      </c>
      <c r="P37" s="77">
        <v>58.72</v>
      </c>
      <c r="Q37" s="77">
        <v>38.06</v>
      </c>
      <c r="R37" s="80">
        <v>46.5</v>
      </c>
      <c r="S37" s="80">
        <v>0</v>
      </c>
      <c r="T37" s="78">
        <f>SUMPRODUCT(LTA!F37:AJ37,LTA!F$101:AJ$101,LTA!F$103:AJ$103)</f>
        <v>165.5</v>
      </c>
      <c r="U37" s="78">
        <f>SUMPRODUCT(LTA!F37:AJ37,LTA!F$102:AJ$102,LTA!F$103:AJ$103)</f>
        <v>28.55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352.49</v>
      </c>
      <c r="AB37" s="117">
        <f>-STOA!N37</f>
        <v>0</v>
      </c>
      <c r="AC37">
        <f t="shared" si="0"/>
        <v>15.218571347195834</v>
      </c>
      <c r="AD37">
        <f t="shared" si="1"/>
        <v>1384.7085233750543</v>
      </c>
      <c r="AE37">
        <f>'IDT-1'!B37</f>
        <v>0</v>
      </c>
      <c r="AF37" s="26"/>
      <c r="AG37">
        <f t="shared" si="2"/>
        <v>1384.7085233750543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-164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11.2644</v>
      </c>
      <c r="E38">
        <f>GT_NG!P38</f>
        <v>14.535811005473926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2.0000000000000004E-2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834.05871556767318</v>
      </c>
      <c r="P38" s="77">
        <v>58.72</v>
      </c>
      <c r="Q38" s="77">
        <v>38.06</v>
      </c>
      <c r="R38" s="80">
        <v>46.5</v>
      </c>
      <c r="S38" s="80">
        <v>0</v>
      </c>
      <c r="T38" s="78">
        <f>SUMPRODUCT(LTA!F38:AJ38,LTA!F$101:AJ$101,LTA!F$103:AJ$103)</f>
        <v>194.45</v>
      </c>
      <c r="U38" s="78">
        <f>SUMPRODUCT(LTA!F38:AJ38,LTA!F$102:AJ$102,LTA!F$103:AJ$103)</f>
        <v>28.7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366.49</v>
      </c>
      <c r="AB38" s="117">
        <f>-STOA!N38</f>
        <v>0</v>
      </c>
      <c r="AC38">
        <f t="shared" si="0"/>
        <v>15.605815380316658</v>
      </c>
      <c r="AD38">
        <f t="shared" si="1"/>
        <v>1398.1931111928304</v>
      </c>
      <c r="AE38">
        <f>'IDT-1'!B38</f>
        <v>0</v>
      </c>
      <c r="AF38" s="26"/>
      <c r="AG38">
        <f t="shared" si="2"/>
        <v>1398.1931111928304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-179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11.2644</v>
      </c>
      <c r="E39">
        <f>GT_NG!P39</f>
        <v>14.41014116969173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2.0000000000000004E-2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826.07588076530499</v>
      </c>
      <c r="P39" s="77">
        <v>58.72</v>
      </c>
      <c r="Q39" s="77">
        <v>38.06</v>
      </c>
      <c r="R39" s="80">
        <v>46.5</v>
      </c>
      <c r="S39" s="80">
        <v>0</v>
      </c>
      <c r="T39" s="78">
        <f>SUMPRODUCT(LTA!F39:AJ39,LTA!F$101:AJ$101,LTA!F$103:AJ$103)</f>
        <v>240.45999999999998</v>
      </c>
      <c r="U39" s="78">
        <f>SUMPRODUCT(LTA!F39:AJ39,LTA!F$102:AJ$102,LTA!F$103:AJ$103)</f>
        <v>28.53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381.89</v>
      </c>
      <c r="AB39" s="117">
        <f>-STOA!N39</f>
        <v>0</v>
      </c>
      <c r="AC39">
        <f t="shared" si="0"/>
        <v>16.721475848621196</v>
      </c>
      <c r="AD39">
        <f t="shared" si="1"/>
        <v>1377.2089460863758</v>
      </c>
      <c r="AE39">
        <f>'IDT-1'!B39</f>
        <v>0</v>
      </c>
      <c r="AF39" s="26"/>
      <c r="AG39">
        <f t="shared" si="2"/>
        <v>1377.2089460863758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-252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11.2644</v>
      </c>
      <c r="E40">
        <f>GT_NG!P40</f>
        <v>14.41014116969173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2.0000000000000004E-2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806.55857511278555</v>
      </c>
      <c r="P40" s="77">
        <v>58.72</v>
      </c>
      <c r="Q40" s="77">
        <v>38.06</v>
      </c>
      <c r="R40" s="80">
        <v>46.5</v>
      </c>
      <c r="S40" s="80">
        <v>0</v>
      </c>
      <c r="T40" s="78">
        <f>SUMPRODUCT(LTA!F40:AJ40,LTA!F$101:AJ$101,LTA!F$103:AJ$103)</f>
        <v>278.96000000000004</v>
      </c>
      <c r="U40" s="78">
        <f>SUMPRODUCT(LTA!F40:AJ40,LTA!F$102:AJ$102,LTA!F$103:AJ$103)</f>
        <v>22.659999999999997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394.49</v>
      </c>
      <c r="AB40" s="117">
        <f>-STOA!N40</f>
        <v>0</v>
      </c>
      <c r="AC40">
        <f t="shared" si="0"/>
        <v>17.134188236845127</v>
      </c>
      <c r="AD40">
        <f t="shared" si="1"/>
        <v>1381.5089280456323</v>
      </c>
      <c r="AE40">
        <f>'IDT-1'!B40</f>
        <v>0</v>
      </c>
      <c r="AF40" s="26"/>
      <c r="AG40">
        <f t="shared" si="2"/>
        <v>1381.5089280456323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-273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11.2644</v>
      </c>
      <c r="E41">
        <f>GT_NG!P41</f>
        <v>14.41014116969173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2.0000000000000004E-2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812.77087145323867</v>
      </c>
      <c r="P41" s="77">
        <v>58.719999999999985</v>
      </c>
      <c r="Q41" s="77">
        <v>38.06</v>
      </c>
      <c r="R41" s="80">
        <v>46.5</v>
      </c>
      <c r="S41" s="80">
        <v>0</v>
      </c>
      <c r="T41" s="78">
        <f>SUMPRODUCT(LTA!F41:AJ41,LTA!F$101:AJ$101,LTA!F$103:AJ$103)</f>
        <v>297.77000000000004</v>
      </c>
      <c r="U41" s="78">
        <f>SUMPRODUCT(LTA!F41:AJ41,LTA!F$102:AJ$102,LTA!F$103:AJ$103)</f>
        <v>23.07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401.49</v>
      </c>
      <c r="AB41" s="117">
        <f>-STOA!N41</f>
        <v>0</v>
      </c>
      <c r="AC41">
        <f t="shared" si="0"/>
        <v>17.499495592340867</v>
      </c>
      <c r="AD41">
        <f t="shared" si="1"/>
        <v>1404.5759170305894</v>
      </c>
      <c r="AE41">
        <f>'IDT-1'!B41</f>
        <v>0</v>
      </c>
      <c r="AF41" s="26"/>
      <c r="AG41">
        <f t="shared" si="2"/>
        <v>1404.5759170305894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-282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11.2644</v>
      </c>
      <c r="E42">
        <f>GT_NG!P42</f>
        <v>14.41014116969173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2.0000000000000004E-2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810.366223016665</v>
      </c>
      <c r="P42" s="77">
        <v>58.719999999999985</v>
      </c>
      <c r="Q42" s="77">
        <v>38.07</v>
      </c>
      <c r="R42" s="80">
        <v>46.5</v>
      </c>
      <c r="S42" s="80">
        <v>0</v>
      </c>
      <c r="T42" s="78">
        <f>SUMPRODUCT(LTA!F42:AJ42,LTA!F$101:AJ$101,LTA!F$103:AJ$103)</f>
        <v>323.94999999999993</v>
      </c>
      <c r="U42" s="78">
        <f>SUMPRODUCT(LTA!F42:AJ42,LTA!F$102:AJ$102,LTA!F$103:AJ$103)</f>
        <v>22.89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-16</v>
      </c>
      <c r="AA42" s="117">
        <f>STOA!H42</f>
        <v>416.89</v>
      </c>
      <c r="AB42" s="117">
        <f>-STOA!N42</f>
        <v>0</v>
      </c>
      <c r="AC42">
        <f t="shared" si="0"/>
        <v>18.180111531942444</v>
      </c>
      <c r="AD42">
        <f t="shared" si="1"/>
        <v>1404.9006526544147</v>
      </c>
      <c r="AE42">
        <f>'IDT-1'!B42</f>
        <v>0</v>
      </c>
      <c r="AF42" s="26"/>
      <c r="AG42">
        <f t="shared" si="2"/>
        <v>1404.9006526544147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-304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11.2644</v>
      </c>
      <c r="E43">
        <f>GT_NG!P43</f>
        <v>14.41014116969173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2.0000000000000004E-2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736.65678266364182</v>
      </c>
      <c r="P43" s="77">
        <v>31.782999244998109</v>
      </c>
      <c r="Q43" s="77">
        <v>14.410000000000002</v>
      </c>
      <c r="R43" s="80">
        <v>46.5</v>
      </c>
      <c r="S43" s="80">
        <v>0</v>
      </c>
      <c r="T43" s="78">
        <f>SUMPRODUCT(LTA!F43:AJ43,LTA!F$101:AJ$101,LTA!F$103:AJ$103)</f>
        <v>338.19</v>
      </c>
      <c r="U43" s="78">
        <f>SUMPRODUCT(LTA!F43:AJ43,LTA!F$102:AJ$102,LTA!F$103:AJ$103)</f>
        <v>22.37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-78</v>
      </c>
      <c r="AA43" s="117">
        <f>STOA!H43</f>
        <v>423.89</v>
      </c>
      <c r="AB43" s="117">
        <f>-STOA!N43</f>
        <v>0</v>
      </c>
      <c r="AC43">
        <f t="shared" si="0"/>
        <v>16.123272399828622</v>
      </c>
      <c r="AD43">
        <f t="shared" si="1"/>
        <v>1432.3710506785028</v>
      </c>
      <c r="AE43">
        <f>'IDT-1'!B43</f>
        <v>0</v>
      </c>
      <c r="AF43" s="26"/>
      <c r="AG43">
        <f t="shared" si="2"/>
        <v>1432.3710506785028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-113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11.2644</v>
      </c>
      <c r="E44">
        <f>GT_NG!P44</f>
        <v>14.41014116969173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2.0000000000000004E-2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729.08750514602434</v>
      </c>
      <c r="P44" s="77">
        <v>19.217876243093919</v>
      </c>
      <c r="Q44" s="77">
        <v>14.410000000000002</v>
      </c>
      <c r="R44" s="80">
        <v>46.5</v>
      </c>
      <c r="S44" s="80">
        <v>0</v>
      </c>
      <c r="T44" s="78">
        <f>SUMPRODUCT(LTA!F44:AJ44,LTA!F$101:AJ$101,LTA!F$103:AJ$103)</f>
        <v>343.28</v>
      </c>
      <c r="U44" s="78">
        <f>SUMPRODUCT(LTA!F44:AJ44,LTA!F$102:AJ$102,LTA!F$103:AJ$103)</f>
        <v>22.55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-142</v>
      </c>
      <c r="AA44" s="117">
        <f>STOA!H44</f>
        <v>432.99</v>
      </c>
      <c r="AB44" s="117">
        <f>-STOA!N44</f>
        <v>0</v>
      </c>
      <c r="AC44">
        <f t="shared" si="0"/>
        <v>16.090301930301226</v>
      </c>
      <c r="AD44">
        <f t="shared" si="1"/>
        <v>1424.6396206285087</v>
      </c>
      <c r="AE44">
        <f>'IDT-1'!B44</f>
        <v>0</v>
      </c>
      <c r="AF44" s="26"/>
      <c r="AG44">
        <f t="shared" si="2"/>
        <v>1424.6396206285087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-51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11.2644</v>
      </c>
      <c r="E45">
        <f>GT_NG!P45</f>
        <v>14.41014116969173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2.0000000000000004E-2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735.61169515250708</v>
      </c>
      <c r="P45" s="77">
        <v>19.217876243093919</v>
      </c>
      <c r="Q45" s="77">
        <v>14.410000000000002</v>
      </c>
      <c r="R45" s="80">
        <v>46.5</v>
      </c>
      <c r="S45" s="80">
        <v>0</v>
      </c>
      <c r="T45" s="78">
        <f>SUMPRODUCT(LTA!F45:AJ45,LTA!F$101:AJ$101,LTA!F$103:AJ$103)</f>
        <v>340.62999999999994</v>
      </c>
      <c r="U45" s="78">
        <f>SUMPRODUCT(LTA!F45:AJ45,LTA!F$102:AJ$102,LTA!F$103:AJ$103)</f>
        <v>22.43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-158</v>
      </c>
      <c r="AA45" s="117">
        <f>STOA!H45</f>
        <v>438.59000000000003</v>
      </c>
      <c r="AB45" s="117">
        <f>-STOA!N45</f>
        <v>0</v>
      </c>
      <c r="AC45">
        <f t="shared" si="0"/>
        <v>16.048325017047539</v>
      </c>
      <c r="AD45">
        <f t="shared" si="1"/>
        <v>1448.0357875482453</v>
      </c>
      <c r="AE45">
        <f>'IDT-1'!B45</f>
        <v>0</v>
      </c>
      <c r="AF45" s="26"/>
      <c r="AG45">
        <f t="shared" si="2"/>
        <v>1448.0357875482453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-21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11.2644</v>
      </c>
      <c r="E46">
        <f>GT_NG!P46</f>
        <v>14.41014116969173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2.0000000000000004E-2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778.93980574865498</v>
      </c>
      <c r="P46" s="77">
        <v>19.217876243093919</v>
      </c>
      <c r="Q46" s="77">
        <v>14.410000000000002</v>
      </c>
      <c r="R46" s="80">
        <v>46.5</v>
      </c>
      <c r="S46" s="80">
        <v>0</v>
      </c>
      <c r="T46" s="78">
        <f>SUMPRODUCT(LTA!F46:AJ46,LTA!F$101:AJ$101,LTA!F$103:AJ$103)</f>
        <v>342.34999999999997</v>
      </c>
      <c r="U46" s="78">
        <f>SUMPRODUCT(LTA!F46:AJ46,LTA!F$102:AJ$102,LTA!F$103:AJ$103)</f>
        <v>22.76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-168</v>
      </c>
      <c r="AA46" s="117">
        <f>STOA!H46</f>
        <v>442.09000000000003</v>
      </c>
      <c r="AB46" s="117">
        <f>-STOA!N46</f>
        <v>0</v>
      </c>
      <c r="AC46">
        <f t="shared" si="0"/>
        <v>16.886846256314627</v>
      </c>
      <c r="AD46">
        <f t="shared" si="1"/>
        <v>1450.0753769051262</v>
      </c>
      <c r="AE46">
        <f>'IDT-1'!B46</f>
        <v>0</v>
      </c>
      <c r="AF46" s="26"/>
      <c r="AG46">
        <f t="shared" si="2"/>
        <v>1450.0753769051262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-57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11.2644</v>
      </c>
      <c r="E47">
        <f>GT_NG!P47</f>
        <v>14.41014116969173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2.0000000000000004E-2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775.67749954565375</v>
      </c>
      <c r="P47" s="77">
        <v>19.499999999999996</v>
      </c>
      <c r="Q47" s="77">
        <v>14.410000000000002</v>
      </c>
      <c r="R47" s="80">
        <v>46.5</v>
      </c>
      <c r="S47" s="80">
        <v>0</v>
      </c>
      <c r="T47" s="78">
        <f>SUMPRODUCT(LTA!F47:AJ47,LTA!F$101:AJ$101,LTA!F$103:AJ$103)</f>
        <v>343.64000000000004</v>
      </c>
      <c r="U47" s="78">
        <f>SUMPRODUCT(LTA!F47:AJ47,LTA!F$102:AJ$102,LTA!F$103:AJ$103)</f>
        <v>24.52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-185</v>
      </c>
      <c r="AA47" s="117">
        <f>STOA!H47</f>
        <v>442.79</v>
      </c>
      <c r="AB47" s="117">
        <f>-STOA!N47</f>
        <v>0</v>
      </c>
      <c r="AC47">
        <f t="shared" si="0"/>
        <v>16.538495549901175</v>
      </c>
      <c r="AD47">
        <f t="shared" si="1"/>
        <v>1491.1935451654442</v>
      </c>
      <c r="AE47">
        <f>'IDT-1'!B47</f>
        <v>0</v>
      </c>
      <c r="AF47" s="26"/>
      <c r="AG47">
        <f t="shared" si="2"/>
        <v>1491.1935451654442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11.2644</v>
      </c>
      <c r="E48">
        <f>GT_NG!P48</f>
        <v>14.409765963594335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2.0000000000000004E-2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775.40972571322038</v>
      </c>
      <c r="P48" s="77">
        <v>19.499999999999996</v>
      </c>
      <c r="Q48" s="77">
        <v>14.410000000000002</v>
      </c>
      <c r="R48" s="80">
        <v>46.5</v>
      </c>
      <c r="S48" s="80">
        <v>0</v>
      </c>
      <c r="T48" s="78">
        <f>SUMPRODUCT(LTA!F48:AJ48,LTA!F$101:AJ$101,LTA!F$103:AJ$103)</f>
        <v>344.94</v>
      </c>
      <c r="U48" s="78">
        <f>SUMPRODUCT(LTA!F48:AJ48,LTA!F$102:AJ$102,LTA!F$103:AJ$103)</f>
        <v>24.39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-158</v>
      </c>
      <c r="AA48" s="117">
        <f>STOA!H48</f>
        <v>445.59000000000003</v>
      </c>
      <c r="AB48" s="117">
        <f>-STOA!N48</f>
        <v>0</v>
      </c>
      <c r="AC48">
        <f t="shared" si="0"/>
        <v>16.695365623672842</v>
      </c>
      <c r="AD48">
        <f t="shared" si="1"/>
        <v>1480.7385260531419</v>
      </c>
      <c r="AE48">
        <f>'IDT-1'!B48</f>
        <v>0</v>
      </c>
      <c r="AF48" s="26"/>
      <c r="AG48">
        <f t="shared" si="2"/>
        <v>1480.7385260531419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-41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11.2644</v>
      </c>
      <c r="E49">
        <f>GT_NG!P49</f>
        <v>14.409765963594335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2.0000000000000004E-2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764.36210717878043</v>
      </c>
      <c r="P49" s="77">
        <v>19.217876243093919</v>
      </c>
      <c r="Q49" s="77">
        <v>14.410000000000002</v>
      </c>
      <c r="R49" s="80">
        <v>46.5</v>
      </c>
      <c r="S49" s="80">
        <v>0</v>
      </c>
      <c r="T49" s="78">
        <f>SUMPRODUCT(LTA!F49:AJ49,LTA!F$101:AJ$101,LTA!F$103:AJ$103)</f>
        <v>345.21</v>
      </c>
      <c r="U49" s="78">
        <f>SUMPRODUCT(LTA!F49:AJ49,LTA!F$102:AJ$102,LTA!F$103:AJ$103)</f>
        <v>25.090000000000003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-175</v>
      </c>
      <c r="AA49" s="117">
        <f>STOA!H49</f>
        <v>446.99</v>
      </c>
      <c r="AB49" s="117">
        <f>-STOA!N49</f>
        <v>0</v>
      </c>
      <c r="AC49">
        <f t="shared" si="0"/>
        <v>16.589885508942405</v>
      </c>
      <c r="AD49">
        <f t="shared" si="1"/>
        <v>1474.8842638765261</v>
      </c>
      <c r="AE49">
        <f>'IDT-1'!B49</f>
        <v>0</v>
      </c>
      <c r="AF49" s="26"/>
      <c r="AG49">
        <f t="shared" si="2"/>
        <v>1474.8842638765261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-21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11.2644</v>
      </c>
      <c r="E50">
        <f>GT_NG!P50</f>
        <v>14.409765963594335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2.0000000000000004E-2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764.14343608092565</v>
      </c>
      <c r="P50" s="77">
        <v>19.217876243093919</v>
      </c>
      <c r="Q50" s="77">
        <v>14.410000000000002</v>
      </c>
      <c r="R50" s="80">
        <v>46.5</v>
      </c>
      <c r="S50" s="80">
        <v>0</v>
      </c>
      <c r="T50" s="78">
        <f>SUMPRODUCT(LTA!F50:AJ50,LTA!F$101:AJ$101,LTA!F$103:AJ$103)</f>
        <v>345.36</v>
      </c>
      <c r="U50" s="78">
        <f>SUMPRODUCT(LTA!F50:AJ50,LTA!F$102:AJ$102,LTA!F$103:AJ$103)</f>
        <v>25.58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-182</v>
      </c>
      <c r="AA50" s="117">
        <f>STOA!H50</f>
        <v>446.99</v>
      </c>
      <c r="AB50" s="117">
        <f>-STOA!N50</f>
        <v>0</v>
      </c>
      <c r="AC50">
        <f t="shared" si="0"/>
        <v>16.646861968414456</v>
      </c>
      <c r="AD50">
        <f t="shared" si="1"/>
        <v>1469.2486163191993</v>
      </c>
      <c r="AE50">
        <f>'IDT-1'!B50</f>
        <v>0</v>
      </c>
      <c r="AF50" s="26"/>
      <c r="AG50">
        <f t="shared" si="2"/>
        <v>1469.2486163191993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-20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11.2644</v>
      </c>
      <c r="E51">
        <f>GT_NG!P51</f>
        <v>13.985603807257581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2.0000000000000004E-2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795.26894774004768</v>
      </c>
      <c r="P51" s="77">
        <v>19.217876243093919</v>
      </c>
      <c r="Q51" s="77">
        <v>14.410000000000002</v>
      </c>
      <c r="R51" s="80">
        <v>46.5</v>
      </c>
      <c r="S51" s="80">
        <v>0</v>
      </c>
      <c r="T51" s="78">
        <f>SUMPRODUCT(LTA!F51:AJ51,LTA!F$101:AJ$101,LTA!F$103:AJ$103)</f>
        <v>345.36</v>
      </c>
      <c r="U51" s="78">
        <f>SUMPRODUCT(LTA!F51:AJ51,LTA!F$102:AJ$102,LTA!F$103:AJ$103)</f>
        <v>26.02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-202</v>
      </c>
      <c r="AA51" s="117">
        <f>STOA!H51</f>
        <v>446.99</v>
      </c>
      <c r="AB51" s="117">
        <f>-STOA!N51</f>
        <v>0</v>
      </c>
      <c r="AC51">
        <f t="shared" si="0"/>
        <v>17.062955884394096</v>
      </c>
      <c r="AD51">
        <f t="shared" si="1"/>
        <v>1483.9738719060051</v>
      </c>
      <c r="AE51">
        <f>'IDT-1'!B51</f>
        <v>0</v>
      </c>
      <c r="AF51" s="26"/>
      <c r="AG51">
        <f t="shared" si="2"/>
        <v>1483.9738719060051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-16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11.2644</v>
      </c>
      <c r="E52">
        <f>GT_NG!P52</f>
        <v>13.985603807257581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2.0000000000000004E-2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792.49163971536552</v>
      </c>
      <c r="P52" s="77">
        <v>19.217876243093919</v>
      </c>
      <c r="Q52" s="77">
        <v>14.410000000000002</v>
      </c>
      <c r="R52" s="80">
        <v>46.5</v>
      </c>
      <c r="S52" s="80">
        <v>0</v>
      </c>
      <c r="T52" s="78">
        <f>SUMPRODUCT(LTA!F52:AJ52,LTA!F$101:AJ$101,LTA!F$103:AJ$103)</f>
        <v>348.02</v>
      </c>
      <c r="U52" s="78">
        <f>SUMPRODUCT(LTA!F52:AJ52,LTA!F$102:AJ$102,LTA!F$103:AJ$103)</f>
        <v>26.729999999999997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-217</v>
      </c>
      <c r="AA52" s="117">
        <f>STOA!H52</f>
        <v>445.59000000000003</v>
      </c>
      <c r="AB52" s="117">
        <f>-STOA!N52</f>
        <v>0</v>
      </c>
      <c r="AC52">
        <f t="shared" si="0"/>
        <v>17.162389104043235</v>
      </c>
      <c r="AD52">
        <f t="shared" si="1"/>
        <v>1471.0671306616739</v>
      </c>
      <c r="AE52">
        <f>'IDT-1'!B52</f>
        <v>0</v>
      </c>
      <c r="AF52" s="26"/>
      <c r="AG52">
        <f t="shared" si="2"/>
        <v>1471.0671306616739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-13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11.2644</v>
      </c>
      <c r="E53">
        <f>GT_NG!P53</f>
        <v>13.985603807257581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2.0000000000000004E-2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801.61828345260528</v>
      </c>
      <c r="P53" s="77">
        <v>19.217876243093919</v>
      </c>
      <c r="Q53" s="77">
        <v>14.410000000000002</v>
      </c>
      <c r="R53" s="80">
        <v>46.5</v>
      </c>
      <c r="S53" s="80">
        <v>0</v>
      </c>
      <c r="T53" s="78">
        <f>SUMPRODUCT(LTA!F53:AJ53,LTA!F$101:AJ$101,LTA!F$103:AJ$103)</f>
        <v>349.69</v>
      </c>
      <c r="U53" s="78">
        <f>SUMPRODUCT(LTA!F53:AJ53,LTA!F$102:AJ$102,LTA!F$103:AJ$103)</f>
        <v>26.7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-227</v>
      </c>
      <c r="AA53" s="117">
        <f>STOA!H53</f>
        <v>445.59000000000003</v>
      </c>
      <c r="AB53" s="117">
        <f>-STOA!N53</f>
        <v>0</v>
      </c>
      <c r="AC53">
        <f t="shared" si="0"/>
        <v>17.567870032207779</v>
      </c>
      <c r="AD53">
        <f t="shared" si="1"/>
        <v>1446.4282934707489</v>
      </c>
      <c r="AE53">
        <f>'IDT-1'!B53</f>
        <v>0</v>
      </c>
      <c r="AF53" s="26"/>
      <c r="AG53">
        <f t="shared" si="2"/>
        <v>1446.4282934707489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-38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11.2644</v>
      </c>
      <c r="E54">
        <f>GT_NG!P54</f>
        <v>13.985603807257581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2.0000000000000004E-2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801.88508569369139</v>
      </c>
      <c r="P54" s="77">
        <v>19.21</v>
      </c>
      <c r="Q54" s="77">
        <v>14.41</v>
      </c>
      <c r="R54" s="80">
        <v>46.5</v>
      </c>
      <c r="S54" s="80">
        <v>0</v>
      </c>
      <c r="T54" s="78">
        <f>SUMPRODUCT(LTA!F54:AJ54,LTA!F$101:AJ$101,LTA!F$103:AJ$103)</f>
        <v>349.51000000000005</v>
      </c>
      <c r="U54" s="78">
        <f>SUMPRODUCT(LTA!F54:AJ54,LTA!F$102:AJ$102,LTA!F$103:AJ$103)</f>
        <v>26.869999999999997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-242</v>
      </c>
      <c r="AA54" s="117">
        <f>STOA!H54</f>
        <v>445.59000000000003</v>
      </c>
      <c r="AB54" s="117">
        <f>-STOA!N54</f>
        <v>0</v>
      </c>
      <c r="AC54">
        <f t="shared" si="0"/>
        <v>17.676598111256457</v>
      </c>
      <c r="AD54">
        <f t="shared" si="1"/>
        <v>1434.5684913896923</v>
      </c>
      <c r="AE54">
        <f>'IDT-1'!B54</f>
        <v>0</v>
      </c>
      <c r="AF54" s="26"/>
      <c r="AG54">
        <f t="shared" si="2"/>
        <v>1434.5684913896923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-35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11.2644</v>
      </c>
      <c r="E55">
        <f>GT_NG!P55</f>
        <v>13.985603807257581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2.0000000000000004E-2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810.27244786530059</v>
      </c>
      <c r="P55" s="77">
        <v>19.21</v>
      </c>
      <c r="Q55" s="77">
        <v>14.41</v>
      </c>
      <c r="R55" s="80">
        <v>46.5</v>
      </c>
      <c r="S55" s="80">
        <v>0</v>
      </c>
      <c r="T55" s="78">
        <f>SUMPRODUCT(LTA!F55:AJ55,LTA!F$101:AJ$101,LTA!F$103:AJ$103)</f>
        <v>349.27000000000004</v>
      </c>
      <c r="U55" s="78">
        <f>SUMPRODUCT(LTA!F55:AJ55,LTA!F$102:AJ$102,LTA!F$103:AJ$103)</f>
        <v>27.29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-281</v>
      </c>
      <c r="AA55" s="117">
        <f>STOA!H55</f>
        <v>445.59000000000003</v>
      </c>
      <c r="AB55" s="117">
        <f>-STOA!N55</f>
        <v>0</v>
      </c>
      <c r="AC55">
        <f t="shared" si="0"/>
        <v>18.115994126776627</v>
      </c>
      <c r="AD55">
        <f t="shared" si="1"/>
        <v>1401.6964575457819</v>
      </c>
      <c r="AE55">
        <f>'IDT-1'!B55</f>
        <v>0</v>
      </c>
      <c r="AF55" s="26"/>
      <c r="AG55">
        <f t="shared" si="2"/>
        <v>1401.6964575457819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-37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11.2644</v>
      </c>
      <c r="E56">
        <f>GT_NG!P56</f>
        <v>13.985603807257581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2.0000000000000004E-2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810.27260384681369</v>
      </c>
      <c r="P56" s="77">
        <v>19.21</v>
      </c>
      <c r="Q56" s="77">
        <v>14.41</v>
      </c>
      <c r="R56" s="80">
        <v>46.5</v>
      </c>
      <c r="S56" s="80">
        <v>0</v>
      </c>
      <c r="T56" s="78">
        <f>SUMPRODUCT(LTA!F56:AJ56,LTA!F$101:AJ$101,LTA!F$103:AJ$103)</f>
        <v>349.02</v>
      </c>
      <c r="U56" s="78">
        <f>SUMPRODUCT(LTA!F56:AJ56,LTA!F$102:AJ$102,LTA!F$103:AJ$103)</f>
        <v>27.2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-305</v>
      </c>
      <c r="AA56" s="117">
        <f>STOA!H56</f>
        <v>445.59000000000003</v>
      </c>
      <c r="AB56" s="117">
        <f>-STOA!N56</f>
        <v>0</v>
      </c>
      <c r="AC56">
        <f t="shared" si="0"/>
        <v>18.334956687468825</v>
      </c>
      <c r="AD56">
        <f t="shared" si="1"/>
        <v>1376.1376509666027</v>
      </c>
      <c r="AE56">
        <f>'IDT-1'!B56</f>
        <v>0</v>
      </c>
      <c r="AF56" s="26"/>
      <c r="AG56">
        <f t="shared" si="2"/>
        <v>1376.1376509666027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-38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11.0558</v>
      </c>
      <c r="E57">
        <f>GT_NG!P57</f>
        <v>13.567187499999999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2.0000000000000004E-2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801.93743952843579</v>
      </c>
      <c r="P57" s="77">
        <v>19.21</v>
      </c>
      <c r="Q57" s="77">
        <v>14.41</v>
      </c>
      <c r="R57" s="80">
        <v>46.5</v>
      </c>
      <c r="S57" s="80">
        <v>0</v>
      </c>
      <c r="T57" s="78">
        <f>SUMPRODUCT(LTA!F57:AJ57,LTA!F$101:AJ$101,LTA!F$103:AJ$103)</f>
        <v>347.58</v>
      </c>
      <c r="U57" s="78">
        <f>SUMPRODUCT(LTA!F57:AJ57,LTA!F$102:AJ$102,LTA!F$103:AJ$103)</f>
        <v>26.31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-315</v>
      </c>
      <c r="AA57" s="117">
        <f>STOA!H57</f>
        <v>445.59000000000003</v>
      </c>
      <c r="AB57" s="117">
        <f>-STOA!N57</f>
        <v>0</v>
      </c>
      <c r="AC57">
        <f t="shared" si="0"/>
        <v>18.217829242918835</v>
      </c>
      <c r="AD57">
        <f t="shared" si="1"/>
        <v>1366.9625977855167</v>
      </c>
      <c r="AE57">
        <f>'IDT-1'!B57</f>
        <v>0</v>
      </c>
      <c r="AF57" s="26"/>
      <c r="AG57">
        <f t="shared" si="2"/>
        <v>1366.9625977855167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-26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11.0558</v>
      </c>
      <c r="E58">
        <f>GT_NG!P58</f>
        <v>13.567187499999999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2.0000000000000004E-2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801.93576115811447</v>
      </c>
      <c r="P58" s="77">
        <v>19.21</v>
      </c>
      <c r="Q58" s="77">
        <v>14.41</v>
      </c>
      <c r="R58" s="80">
        <v>46.5</v>
      </c>
      <c r="S58" s="80">
        <v>0</v>
      </c>
      <c r="T58" s="78">
        <f>SUMPRODUCT(LTA!F58:AJ58,LTA!F$101:AJ$101,LTA!F$103:AJ$103)</f>
        <v>347.56</v>
      </c>
      <c r="U58" s="78">
        <f>SUMPRODUCT(LTA!F58:AJ58,LTA!F$102:AJ$102,LTA!F$103:AJ$103)</f>
        <v>26.79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-307</v>
      </c>
      <c r="AA58" s="117">
        <f>STOA!H58</f>
        <v>445.59000000000003</v>
      </c>
      <c r="AB58" s="117">
        <f>-STOA!N58</f>
        <v>0</v>
      </c>
      <c r="AC58">
        <f t="shared" si="0"/>
        <v>18.186349963171232</v>
      </c>
      <c r="AD58">
        <f t="shared" si="1"/>
        <v>1371.452398694943</v>
      </c>
      <c r="AE58">
        <f>'IDT-1'!B58</f>
        <v>0</v>
      </c>
      <c r="AF58" s="26"/>
      <c r="AG58">
        <f t="shared" si="2"/>
        <v>1371.452398694943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-30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11.0558</v>
      </c>
      <c r="E59">
        <f>GT_NG!P59</f>
        <v>13.567187499999999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2.0000000000000004E-2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801.93511668539713</v>
      </c>
      <c r="P59" s="77">
        <v>19.21</v>
      </c>
      <c r="Q59" s="77">
        <v>14.41</v>
      </c>
      <c r="R59" s="80">
        <v>46.5</v>
      </c>
      <c r="S59" s="80">
        <v>0</v>
      </c>
      <c r="T59" s="78">
        <f>SUMPRODUCT(LTA!F59:AJ59,LTA!F$101:AJ$101,LTA!F$103:AJ$103)</f>
        <v>351.56</v>
      </c>
      <c r="U59" s="78">
        <f>SUMPRODUCT(LTA!F59:AJ59,LTA!F$102:AJ$102,LTA!F$103:AJ$103)</f>
        <v>26.85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-302</v>
      </c>
      <c r="AA59" s="117">
        <f>STOA!H59</f>
        <v>442.09000000000003</v>
      </c>
      <c r="AB59" s="117">
        <f>-STOA!N59</f>
        <v>0</v>
      </c>
      <c r="AC59">
        <f t="shared" si="0"/>
        <v>17.880537828534479</v>
      </c>
      <c r="AD59">
        <f t="shared" si="1"/>
        <v>1407.3175663568625</v>
      </c>
      <c r="AE59">
        <f>'IDT-1'!B59</f>
        <v>0</v>
      </c>
      <c r="AF59" s="26"/>
      <c r="AG59">
        <f t="shared" si="2"/>
        <v>1407.3175663568625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11.0558</v>
      </c>
      <c r="E60">
        <f>GT_NG!P60</f>
        <v>13.567187499999999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2.0000000000000004E-2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801.92917433748119</v>
      </c>
      <c r="P60" s="77">
        <v>19.21</v>
      </c>
      <c r="Q60" s="77">
        <v>14.41</v>
      </c>
      <c r="R60" s="80">
        <v>46.5</v>
      </c>
      <c r="S60" s="80">
        <v>0</v>
      </c>
      <c r="T60" s="78">
        <f>SUMPRODUCT(LTA!F60:AJ60,LTA!F$101:AJ$101,LTA!F$103:AJ$103)</f>
        <v>352.38999999999993</v>
      </c>
      <c r="U60" s="78">
        <f>SUMPRODUCT(LTA!F60:AJ60,LTA!F$102:AJ$102,LTA!F$103:AJ$103)</f>
        <v>26.83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-291</v>
      </c>
      <c r="AA60" s="117">
        <f>STOA!H60</f>
        <v>439.99</v>
      </c>
      <c r="AB60" s="117">
        <f>-STOA!N60</f>
        <v>0</v>
      </c>
      <c r="AC60">
        <f t="shared" si="0"/>
        <v>17.77147413312867</v>
      </c>
      <c r="AD60">
        <f t="shared" si="1"/>
        <v>1417.1306877043523</v>
      </c>
      <c r="AE60">
        <f>'IDT-1'!B60</f>
        <v>0</v>
      </c>
      <c r="AF60" s="26"/>
      <c r="AG60">
        <f t="shared" si="2"/>
        <v>1417.1306877043523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11.0558</v>
      </c>
      <c r="E61">
        <f>GT_NG!P61</f>
        <v>13.567187499999999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2.0000000000000004E-2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808.09730217535184</v>
      </c>
      <c r="P61" s="77">
        <v>19.217876243093919</v>
      </c>
      <c r="Q61" s="77">
        <v>14.410000000000002</v>
      </c>
      <c r="R61" s="80">
        <v>46.5</v>
      </c>
      <c r="S61" s="80">
        <v>0</v>
      </c>
      <c r="T61" s="78">
        <f>SUMPRODUCT(LTA!F61:AJ61,LTA!F$101:AJ$101,LTA!F$103:AJ$103)</f>
        <v>353.15000000000003</v>
      </c>
      <c r="U61" s="78">
        <f>SUMPRODUCT(LTA!F61:AJ61,LTA!F$102:AJ$102,LTA!F$103:AJ$103)</f>
        <v>26.7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-282</v>
      </c>
      <c r="AA61" s="117">
        <f>STOA!H61</f>
        <v>435.09000000000003</v>
      </c>
      <c r="AB61" s="117">
        <f>-STOA!N61</f>
        <v>0</v>
      </c>
      <c r="AC61">
        <f t="shared" si="0"/>
        <v>17.877028244263116</v>
      </c>
      <c r="AD61">
        <f t="shared" si="1"/>
        <v>1408.9311376741828</v>
      </c>
      <c r="AE61">
        <f>'IDT-1'!B61</f>
        <v>0</v>
      </c>
      <c r="AF61" s="26"/>
      <c r="AG61">
        <f t="shared" si="2"/>
        <v>1408.9311376741828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-19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11.0558</v>
      </c>
      <c r="E62">
        <f>GT_NG!P62</f>
        <v>13.567187499999999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2.0000000000000004E-2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807.63045344723128</v>
      </c>
      <c r="P62" s="77">
        <v>19.217876243093919</v>
      </c>
      <c r="Q62" s="77">
        <v>14.410000000000002</v>
      </c>
      <c r="R62" s="80">
        <v>46.5</v>
      </c>
      <c r="S62" s="80">
        <v>0</v>
      </c>
      <c r="T62" s="78">
        <f>SUMPRODUCT(LTA!F62:AJ62,LTA!F$101:AJ$101,LTA!F$103:AJ$103)</f>
        <v>354.87</v>
      </c>
      <c r="U62" s="78">
        <f>SUMPRODUCT(LTA!F62:AJ62,LTA!F$102:AJ$102,LTA!F$103:AJ$103)</f>
        <v>26.29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-281</v>
      </c>
      <c r="AA62" s="117">
        <f>STOA!H62</f>
        <v>429.49</v>
      </c>
      <c r="AB62" s="117">
        <f>-STOA!N62</f>
        <v>0</v>
      </c>
      <c r="AC62">
        <f t="shared" si="0"/>
        <v>17.790777337844673</v>
      </c>
      <c r="AD62">
        <f t="shared" si="1"/>
        <v>1409.2605398524804</v>
      </c>
      <c r="AE62">
        <f>'IDT-1'!B62</f>
        <v>0</v>
      </c>
      <c r="AF62" s="26"/>
      <c r="AG62">
        <f t="shared" si="2"/>
        <v>1409.2605398524804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-15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11.0558</v>
      </c>
      <c r="E63">
        <f>GT_NG!P63</f>
        <v>13.567187499999999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2.0000000000000004E-2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807.62761613856071</v>
      </c>
      <c r="P63" s="77">
        <v>51.730000000000004</v>
      </c>
      <c r="Q63" s="77">
        <v>14.410000000000002</v>
      </c>
      <c r="R63" s="80">
        <v>46.5</v>
      </c>
      <c r="S63" s="80">
        <v>0</v>
      </c>
      <c r="T63" s="78">
        <f>SUMPRODUCT(LTA!F63:AJ63,LTA!F$101:AJ$101,LTA!F$103:AJ$103)</f>
        <v>344.79</v>
      </c>
      <c r="U63" s="78">
        <f>SUMPRODUCT(LTA!F63:AJ63,LTA!F$102:AJ$102,LTA!F$103:AJ$103)</f>
        <v>26.990000000000002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-281</v>
      </c>
      <c r="AA63" s="117">
        <f>STOA!H63</f>
        <v>425.03999999999996</v>
      </c>
      <c r="AB63" s="117">
        <f>-STOA!N63</f>
        <v>0</v>
      </c>
      <c r="AC63">
        <f t="shared" si="0"/>
        <v>18.088326971422081</v>
      </c>
      <c r="AD63">
        <f t="shared" si="1"/>
        <v>1412.6422766671387</v>
      </c>
      <c r="AE63">
        <f>'IDT-1'!B63</f>
        <v>0</v>
      </c>
      <c r="AF63" s="26"/>
      <c r="AG63">
        <f t="shared" si="2"/>
        <v>1412.6422766671387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-30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11.0558</v>
      </c>
      <c r="E64">
        <f>GT_NG!P64</f>
        <v>13.567187499999999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2.0000000000000004E-2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807.59451486545618</v>
      </c>
      <c r="P64" s="77">
        <v>58.719999999999985</v>
      </c>
      <c r="Q64" s="77">
        <v>14.410000000000002</v>
      </c>
      <c r="R64" s="80">
        <v>46.5</v>
      </c>
      <c r="S64" s="80">
        <v>0</v>
      </c>
      <c r="T64" s="78">
        <f>SUMPRODUCT(LTA!F64:AJ64,LTA!F$101:AJ$101,LTA!F$103:AJ$103)</f>
        <v>340.68999999999994</v>
      </c>
      <c r="U64" s="78">
        <f>SUMPRODUCT(LTA!F64:AJ64,LTA!F$102:AJ$102,LTA!F$103:AJ$103)</f>
        <v>40.700000000000003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-273</v>
      </c>
      <c r="AA64" s="117">
        <f>STOA!H64</f>
        <v>412.43999999999994</v>
      </c>
      <c r="AB64" s="117">
        <f>-STOA!N64</f>
        <v>0</v>
      </c>
      <c r="AC64">
        <f t="shared" si="0"/>
        <v>18.069966915085583</v>
      </c>
      <c r="AD64">
        <f t="shared" si="1"/>
        <v>1422.6275354503703</v>
      </c>
      <c r="AE64">
        <f>'IDT-1'!B64</f>
        <v>0</v>
      </c>
      <c r="AF64" s="26"/>
      <c r="AG64">
        <f t="shared" si="2"/>
        <v>1422.6275354503703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-32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11.0558</v>
      </c>
      <c r="E65">
        <f>GT_NG!P65</f>
        <v>13.567187499999999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2.0000000000000004E-2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796.71464447655126</v>
      </c>
      <c r="P65" s="77">
        <v>58.719999999999985</v>
      </c>
      <c r="Q65" s="77">
        <v>32.78</v>
      </c>
      <c r="R65" s="80">
        <v>46.5</v>
      </c>
      <c r="S65" s="80">
        <v>0</v>
      </c>
      <c r="T65" s="78">
        <f>SUMPRODUCT(LTA!F65:AJ65,LTA!F$101:AJ$101,LTA!F$103:AJ$103)</f>
        <v>314.93000000000006</v>
      </c>
      <c r="U65" s="78">
        <f>SUMPRODUCT(LTA!F65:AJ65,LTA!F$102:AJ$102,LTA!F$103:AJ$103)</f>
        <v>47.55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-254</v>
      </c>
      <c r="AA65" s="117">
        <f>STOA!H65</f>
        <v>404.03999999999996</v>
      </c>
      <c r="AB65" s="117">
        <f>-STOA!N65</f>
        <v>0</v>
      </c>
      <c r="AC65">
        <f t="shared" si="0"/>
        <v>17.842283290530052</v>
      </c>
      <c r="AD65">
        <f t="shared" si="1"/>
        <v>1409.0353486860213</v>
      </c>
      <c r="AE65">
        <f>'IDT-1'!B65</f>
        <v>0</v>
      </c>
      <c r="AF65" s="26"/>
      <c r="AG65">
        <f t="shared" si="2"/>
        <v>1409.0353486860213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-45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11.0558</v>
      </c>
      <c r="E66">
        <f>GT_NG!P66</f>
        <v>13.567187499999999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2.0000000000000004E-2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804.84265605583403</v>
      </c>
      <c r="P66" s="77">
        <v>58.719999999999985</v>
      </c>
      <c r="Q66" s="77">
        <v>38.07</v>
      </c>
      <c r="R66" s="80">
        <v>46.5</v>
      </c>
      <c r="S66" s="80">
        <v>0</v>
      </c>
      <c r="T66" s="78">
        <f>SUMPRODUCT(LTA!F66:AJ66,LTA!F$101:AJ$101,LTA!F$103:AJ$103)</f>
        <v>293.65999999999997</v>
      </c>
      <c r="U66" s="78">
        <f>SUMPRODUCT(LTA!F66:AJ66,LTA!F$102:AJ$102,LTA!F$103:AJ$103)</f>
        <v>50.269999999999996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-228</v>
      </c>
      <c r="AA66" s="117">
        <f>STOA!H66</f>
        <v>390.73999999999995</v>
      </c>
      <c r="AB66" s="117">
        <f>-STOA!N66</f>
        <v>0</v>
      </c>
      <c r="AC66">
        <f t="shared" si="0"/>
        <v>17.484762986939444</v>
      </c>
      <c r="AD66">
        <f t="shared" si="1"/>
        <v>1412.9608805688947</v>
      </c>
      <c r="AE66">
        <f>'IDT-1'!B66</f>
        <v>0</v>
      </c>
      <c r="AF66" s="26"/>
      <c r="AG66">
        <f t="shared" si="2"/>
        <v>1412.9608805688947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-49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11.0558</v>
      </c>
      <c r="E67">
        <f>GT_NG!P67</f>
        <v>13.567187499999999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2.0000000000000004E-2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805.30979315658146</v>
      </c>
      <c r="P67" s="77">
        <v>58.719999999999985</v>
      </c>
      <c r="Q67" s="77">
        <v>38.07</v>
      </c>
      <c r="R67" s="80">
        <v>46.5</v>
      </c>
      <c r="S67" s="80">
        <v>0</v>
      </c>
      <c r="T67" s="78">
        <f>SUMPRODUCT(LTA!F67:AJ67,LTA!F$101:AJ$101,LTA!F$103:AJ$103)</f>
        <v>262.81</v>
      </c>
      <c r="U67" s="78">
        <f>SUMPRODUCT(LTA!F67:AJ67,LTA!F$102:AJ$102,LTA!F$103:AJ$103)</f>
        <v>51.55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-178</v>
      </c>
      <c r="AA67" s="117">
        <f>STOA!H67</f>
        <v>380.93999999999994</v>
      </c>
      <c r="AB67" s="117">
        <f>-STOA!N67</f>
        <v>0</v>
      </c>
      <c r="AC67">
        <f t="shared" si="0"/>
        <v>16.68963328979406</v>
      </c>
      <c r="AD67">
        <f t="shared" si="1"/>
        <v>1425.8531473667872</v>
      </c>
      <c r="AE67">
        <f>'IDT-1'!B67</f>
        <v>0</v>
      </c>
      <c r="AF67" s="26"/>
      <c r="AG67">
        <f t="shared" si="2"/>
        <v>1425.8531473667872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-48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11.0558</v>
      </c>
      <c r="E68">
        <f>GT_NG!P68</f>
        <v>13.567187499999999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2.0000000000000004E-2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805.30749989439971</v>
      </c>
      <c r="P68" s="77">
        <v>58.719999999999985</v>
      </c>
      <c r="Q68" s="77">
        <v>38.07</v>
      </c>
      <c r="R68" s="80">
        <v>46.5</v>
      </c>
      <c r="S68" s="80">
        <v>0</v>
      </c>
      <c r="T68" s="78">
        <f>SUMPRODUCT(LTA!F68:AJ68,LTA!F$101:AJ$101,LTA!F$103:AJ$103)</f>
        <v>235.74999999999997</v>
      </c>
      <c r="U68" s="78">
        <f>SUMPRODUCT(LTA!F68:AJ68,LTA!F$102:AJ$102,LTA!F$103:AJ$103)</f>
        <v>53.730000000000004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-144</v>
      </c>
      <c r="AA68" s="117">
        <f>STOA!H68</f>
        <v>366.93999999999994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15.903562732977093</v>
      </c>
      <c r="AD68">
        <f t="shared" ref="AD68:AD98" si="4">SUM(B68:AB68,AI68:AR68)-AC68</f>
        <v>1437.7569246614225</v>
      </c>
      <c r="AE68">
        <f>'IDT-1'!B68</f>
        <v>0</v>
      </c>
      <c r="AF68" s="26"/>
      <c r="AG68">
        <f t="shared" ref="AG68:AG98" si="5">SUM(AD68:AF68)+AT68</f>
        <v>1437.7569246614225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-32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11.0558</v>
      </c>
      <c r="E69">
        <f>GT_NG!P69</f>
        <v>13.567187499999999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2.0000000000000004E-2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805.30749989439971</v>
      </c>
      <c r="P69" s="77">
        <v>58.719999999999985</v>
      </c>
      <c r="Q69" s="77">
        <v>38.07</v>
      </c>
      <c r="R69" s="80">
        <v>46.5</v>
      </c>
      <c r="S69" s="80">
        <v>0</v>
      </c>
      <c r="T69" s="78">
        <f>SUMPRODUCT(LTA!F69:AJ69,LTA!F$101:AJ$101,LTA!F$103:AJ$103)</f>
        <v>179.36999999999998</v>
      </c>
      <c r="U69" s="78">
        <f>SUMPRODUCT(LTA!F69:AJ69,LTA!F$102:AJ$102,LTA!F$103:AJ$103)</f>
        <v>50.9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-80</v>
      </c>
      <c r="AA69" s="117">
        <f>STOA!H69</f>
        <v>355.03999999999996</v>
      </c>
      <c r="AB69" s="117">
        <f>-STOA!N69</f>
        <v>0</v>
      </c>
      <c r="AC69">
        <f t="shared" si="3"/>
        <v>14.825010229345136</v>
      </c>
      <c r="AD69">
        <f t="shared" si="4"/>
        <v>1418.7254771650548</v>
      </c>
      <c r="AE69">
        <f>'IDT-1'!B69</f>
        <v>0</v>
      </c>
      <c r="AF69" s="26"/>
      <c r="AG69">
        <f t="shared" si="5"/>
        <v>1418.7254771650548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-45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11.0558</v>
      </c>
      <c r="E70">
        <f>GT_NG!P70</f>
        <v>13.567187499999999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2.0000000000000004E-2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805.30954975206032</v>
      </c>
      <c r="P70" s="77">
        <v>58.719999999999985</v>
      </c>
      <c r="Q70" s="77">
        <v>38.07</v>
      </c>
      <c r="R70" s="80">
        <v>39.5</v>
      </c>
      <c r="S70" s="80">
        <v>0</v>
      </c>
      <c r="T70" s="78">
        <f>SUMPRODUCT(LTA!F70:AJ70,LTA!F$101:AJ$101,LTA!F$103:AJ$103)</f>
        <v>165.53000000000003</v>
      </c>
      <c r="U70" s="78">
        <f>SUMPRODUCT(LTA!F70:AJ70,LTA!F$102:AJ$102,LTA!F$103:AJ$103)</f>
        <v>51.95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-18</v>
      </c>
      <c r="AA70" s="117">
        <f>STOA!H70</f>
        <v>338.23999999999995</v>
      </c>
      <c r="AB70" s="117">
        <f>-STOA!N70</f>
        <v>0</v>
      </c>
      <c r="AC70">
        <f t="shared" si="3"/>
        <v>13.996982999327415</v>
      </c>
      <c r="AD70">
        <f t="shared" si="4"/>
        <v>1439.965554252733</v>
      </c>
      <c r="AE70">
        <f>'IDT-1'!B70</f>
        <v>0</v>
      </c>
      <c r="AF70" s="26"/>
      <c r="AG70">
        <f t="shared" si="5"/>
        <v>1439.965554252733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-50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11.0558</v>
      </c>
      <c r="E71">
        <f>GT_NG!P71</f>
        <v>13.567187499999999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2.0000000000000004E-2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859.06070367572329</v>
      </c>
      <c r="P71" s="77">
        <v>58.719999999999985</v>
      </c>
      <c r="Q71" s="77">
        <v>38.07</v>
      </c>
      <c r="R71" s="80">
        <v>26.71</v>
      </c>
      <c r="S71" s="80">
        <v>0</v>
      </c>
      <c r="T71" s="78">
        <f>SUMPRODUCT(LTA!F71:AJ71,LTA!F$101:AJ$101,LTA!F$103:AJ$103)</f>
        <v>158.57</v>
      </c>
      <c r="U71" s="78">
        <f>SUMPRODUCT(LTA!F71:AJ71,LTA!F$102:AJ$102,LTA!F$103:AJ$103)</f>
        <v>50.8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328.57</v>
      </c>
      <c r="AB71" s="117">
        <f>-STOA!N71</f>
        <v>0</v>
      </c>
      <c r="AC71">
        <f t="shared" si="3"/>
        <v>14.085561496067108</v>
      </c>
      <c r="AD71">
        <f t="shared" si="4"/>
        <v>1476.0581296796561</v>
      </c>
      <c r="AE71">
        <f>'IDT-1'!B71</f>
        <v>0</v>
      </c>
      <c r="AF71" s="26"/>
      <c r="AG71">
        <f t="shared" si="5"/>
        <v>1476.0581296796561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-55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11.0558</v>
      </c>
      <c r="E72">
        <f>GT_NG!P72</f>
        <v>13.567187499999999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2.0000000000000004E-2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915.9862151065571</v>
      </c>
      <c r="P72" s="77">
        <v>58.719999999999985</v>
      </c>
      <c r="Q72" s="77">
        <v>38.07</v>
      </c>
      <c r="R72" s="80">
        <v>19.72</v>
      </c>
      <c r="S72" s="80">
        <v>0</v>
      </c>
      <c r="T72" s="78">
        <f>SUMPRODUCT(LTA!F72:AJ72,LTA!F$101:AJ$101,LTA!F$103:AJ$103)</f>
        <v>102.07</v>
      </c>
      <c r="U72" s="78">
        <f>SUMPRODUCT(LTA!F72:AJ72,LTA!F$102:AJ$102,LTA!F$103:AJ$103)</f>
        <v>51.18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311.77</v>
      </c>
      <c r="AB72" s="117">
        <f>-STOA!N72</f>
        <v>0</v>
      </c>
      <c r="AC72">
        <f t="shared" si="3"/>
        <v>13.865541741614054</v>
      </c>
      <c r="AD72">
        <f t="shared" si="4"/>
        <v>1455.2936608649429</v>
      </c>
      <c r="AE72">
        <f>'IDT-1'!B72</f>
        <v>0</v>
      </c>
      <c r="AF72" s="26"/>
      <c r="AG72">
        <f t="shared" si="5"/>
        <v>1455.2936608649429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-53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11.0558</v>
      </c>
      <c r="E73">
        <f>GT_NG!P73</f>
        <v>8.4050945698596706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2.0000000000000004E-2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975.6817097330337</v>
      </c>
      <c r="P73" s="77">
        <v>58.719999999999985</v>
      </c>
      <c r="Q73" s="77">
        <v>38.07</v>
      </c>
      <c r="R73" s="80">
        <v>8.9000000000000021</v>
      </c>
      <c r="S73" s="80">
        <v>0</v>
      </c>
      <c r="T73" s="78">
        <f>SUMPRODUCT(LTA!F73:AJ73,LTA!F$101:AJ$101,LTA!F$103:AJ$103)</f>
        <v>90.289999999999992</v>
      </c>
      <c r="U73" s="78">
        <f>SUMPRODUCT(LTA!F73:AJ73,LTA!F$102:AJ$102,LTA!F$103:AJ$103)</f>
        <v>52.06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294.96999999999997</v>
      </c>
      <c r="AB73" s="117">
        <f>-STOA!N73</f>
        <v>0</v>
      </c>
      <c r="AC73">
        <f t="shared" si="3"/>
        <v>14.05085031415279</v>
      </c>
      <c r="AD73">
        <f t="shared" si="4"/>
        <v>1466.1217539887405</v>
      </c>
      <c r="AE73">
        <f>'IDT-1'!B73</f>
        <v>0</v>
      </c>
      <c r="AF73" s="26"/>
      <c r="AG73">
        <f t="shared" si="5"/>
        <v>1466.1217539887405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-58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11.0558</v>
      </c>
      <c r="E74">
        <f>GT_NG!P74</f>
        <v>8.4050945698596706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2.0000000000000004E-2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1034.3979020571192</v>
      </c>
      <c r="P74" s="77">
        <v>58.719999999999985</v>
      </c>
      <c r="Q74" s="77">
        <v>38.07</v>
      </c>
      <c r="R74" s="80">
        <v>2.1999999999999997</v>
      </c>
      <c r="S74" s="80">
        <v>0</v>
      </c>
      <c r="T74" s="78">
        <f>SUMPRODUCT(LTA!F74:AJ74,LTA!F$101:AJ$101,LTA!F$103:AJ$103)</f>
        <v>79.650000000000006</v>
      </c>
      <c r="U74" s="78">
        <f>SUMPRODUCT(LTA!F74:AJ74,LTA!F$102:AJ$102,LTA!F$103:AJ$103)</f>
        <v>51.680000000000007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286.57</v>
      </c>
      <c r="AB74" s="117">
        <f>-STOA!N74</f>
        <v>0</v>
      </c>
      <c r="AC74">
        <f t="shared" si="3"/>
        <v>14.541893739615235</v>
      </c>
      <c r="AD74">
        <f t="shared" si="4"/>
        <v>1475.2269028873636</v>
      </c>
      <c r="AE74">
        <f>'IDT-1'!B74</f>
        <v>0</v>
      </c>
      <c r="AF74" s="26"/>
      <c r="AG74">
        <f t="shared" si="5"/>
        <v>1475.2269028873636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-81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8.3439999999999994</v>
      </c>
      <c r="E75">
        <f>GT_NG!P75</f>
        <v>8.4831604636973772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2.0000000000000004E-2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1082.7676345391237</v>
      </c>
      <c r="P75" s="77">
        <v>58.719999999999985</v>
      </c>
      <c r="Q75" s="77">
        <v>38.07</v>
      </c>
      <c r="R75" s="80">
        <v>0</v>
      </c>
      <c r="S75" s="80">
        <v>0</v>
      </c>
      <c r="T75" s="78">
        <f>SUMPRODUCT(LTA!F75:AJ75,LTA!F$101:AJ$101,LTA!F$103:AJ$103)</f>
        <v>73.599999999999994</v>
      </c>
      <c r="U75" s="78">
        <f>SUMPRODUCT(LTA!F75:AJ75,LTA!F$102:AJ$102,LTA!F$103:AJ$103)</f>
        <v>51.21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285.10999999999996</v>
      </c>
      <c r="AB75" s="117">
        <f>-STOA!N75</f>
        <v>0</v>
      </c>
      <c r="AC75">
        <f t="shared" si="3"/>
        <v>15.11225222346631</v>
      </c>
      <c r="AD75">
        <f t="shared" si="4"/>
        <v>1481.2125427793544</v>
      </c>
      <c r="AE75">
        <f>'IDT-1'!B75</f>
        <v>0</v>
      </c>
      <c r="AF75" s="26"/>
      <c r="AG75">
        <f t="shared" si="5"/>
        <v>1481.2125427793544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-110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8.3439999999999994</v>
      </c>
      <c r="E76">
        <f>GT_NG!P76</f>
        <v>8.4831604636973772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2.0000000000000004E-2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1144.7971035026385</v>
      </c>
      <c r="P76" s="77">
        <v>58.719999999999985</v>
      </c>
      <c r="Q76" s="77">
        <v>38.07</v>
      </c>
      <c r="R76" s="80">
        <v>0</v>
      </c>
      <c r="S76" s="80">
        <v>0</v>
      </c>
      <c r="T76" s="78">
        <f>SUMPRODUCT(LTA!F76:AJ76,LTA!F$101:AJ$101,LTA!F$103:AJ$103)</f>
        <v>65.150000000000006</v>
      </c>
      <c r="U76" s="78">
        <f>SUMPRODUCT(LTA!F76:AJ76,LTA!F$102:AJ$102,LTA!F$103:AJ$103)</f>
        <v>52.24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274.60999999999996</v>
      </c>
      <c r="AB76" s="117">
        <f>-STOA!N76</f>
        <v>0</v>
      </c>
      <c r="AC76">
        <f t="shared" si="3"/>
        <v>15.828906268666469</v>
      </c>
      <c r="AD76">
        <f t="shared" si="4"/>
        <v>1487.6053576976692</v>
      </c>
      <c r="AE76">
        <f>'IDT-1'!B76</f>
        <v>0</v>
      </c>
      <c r="AF76" s="26"/>
      <c r="AG76">
        <f t="shared" si="5"/>
        <v>1487.6053576976692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-147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11.2644</v>
      </c>
      <c r="E77">
        <f>GT_NG!P77</f>
        <v>8.4831604636973772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2.0000000000000004E-2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1185.2694263849562</v>
      </c>
      <c r="P77" s="77">
        <v>58.719999999999985</v>
      </c>
      <c r="Q77" s="77">
        <v>38.07</v>
      </c>
      <c r="R77" s="80">
        <v>0</v>
      </c>
      <c r="S77" s="80">
        <v>0</v>
      </c>
      <c r="T77" s="78">
        <f>SUMPRODUCT(LTA!F77:AJ77,LTA!F$101:AJ$101,LTA!F$103:AJ$103)</f>
        <v>52.67</v>
      </c>
      <c r="U77" s="78">
        <f>SUMPRODUCT(LTA!F77:AJ77,LTA!F$102:AJ$102,LTA!F$103:AJ$103)</f>
        <v>51.519999999999996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271.10999999999996</v>
      </c>
      <c r="AB77" s="117">
        <f>-STOA!N77</f>
        <v>0</v>
      </c>
      <c r="AC77">
        <f t="shared" si="3"/>
        <v>16.410049203396483</v>
      </c>
      <c r="AD77">
        <f t="shared" si="4"/>
        <v>1474.7169376452571</v>
      </c>
      <c r="AE77">
        <f>'IDT-1'!B77</f>
        <v>0</v>
      </c>
      <c r="AF77" s="26"/>
      <c r="AG77">
        <f t="shared" si="5"/>
        <v>1474.7169376452571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-186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11.2644</v>
      </c>
      <c r="E78">
        <f>GT_NG!P78</f>
        <v>8.4831604636973772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2.0000000000000004E-2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1238.0723093837296</v>
      </c>
      <c r="P78" s="77">
        <v>58.719999999999985</v>
      </c>
      <c r="Q78" s="77">
        <v>38.07</v>
      </c>
      <c r="R78" s="80">
        <v>0</v>
      </c>
      <c r="S78" s="80">
        <v>0</v>
      </c>
      <c r="T78" s="78">
        <f>SUMPRODUCT(LTA!F78:AJ78,LTA!F$101:AJ$101,LTA!F$103:AJ$103)</f>
        <v>42.89</v>
      </c>
      <c r="U78" s="78">
        <f>SUMPRODUCT(LTA!F78:AJ78,LTA!F$102:AJ$102,LTA!F$103:AJ$103)</f>
        <v>51.53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267.60999999999996</v>
      </c>
      <c r="AB78" s="117">
        <f>-STOA!N78</f>
        <v>0</v>
      </c>
      <c r="AC78">
        <f t="shared" si="3"/>
        <v>17.22847933246204</v>
      </c>
      <c r="AD78">
        <f t="shared" si="4"/>
        <v>1460.431390514965</v>
      </c>
      <c r="AE78">
        <f>'IDT-1'!B78</f>
        <v>0</v>
      </c>
      <c r="AF78" s="26"/>
      <c r="AG78">
        <f t="shared" si="5"/>
        <v>1460.431390514965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-239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11.2644</v>
      </c>
      <c r="E79">
        <f>GT_NG!P79</f>
        <v>14.111600237953597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2.0000000000000004E-2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1254.1575990989497</v>
      </c>
      <c r="P79" s="77">
        <v>58.719999999999985</v>
      </c>
      <c r="Q79" s="77">
        <v>38.07</v>
      </c>
      <c r="R79" s="80">
        <v>0</v>
      </c>
      <c r="S79" s="80">
        <v>0</v>
      </c>
      <c r="T79" s="78">
        <f>SUMPRODUCT(LTA!F79:AJ79,LTA!F$101:AJ$101,LTA!F$103:AJ$103)</f>
        <v>38.739999999999995</v>
      </c>
      <c r="U79" s="78">
        <f>SUMPRODUCT(LTA!F79:AJ79,LTA!F$102:AJ$102,LTA!F$103:AJ$103)</f>
        <v>49.69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267.88</v>
      </c>
      <c r="AB79" s="117">
        <f>-STOA!N79</f>
        <v>0</v>
      </c>
      <c r="AC79">
        <f t="shared" si="3"/>
        <v>16.71224271532698</v>
      </c>
      <c r="AD79">
        <f t="shared" si="4"/>
        <v>1550.9413566215765</v>
      </c>
      <c r="AE79">
        <f>'IDT-1'!B79</f>
        <v>0</v>
      </c>
      <c r="AF79" s="26"/>
      <c r="AG79">
        <f t="shared" si="5"/>
        <v>1550.9413566215765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-165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11.2644</v>
      </c>
      <c r="E80">
        <f>GT_NG!P80</f>
        <v>14.111600237953597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2.0000000000000004E-2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1303.3070661863546</v>
      </c>
      <c r="P80" s="77">
        <v>58.719999999999985</v>
      </c>
      <c r="Q80" s="77">
        <v>38.07</v>
      </c>
      <c r="R80" s="80">
        <v>0</v>
      </c>
      <c r="S80" s="80">
        <v>0</v>
      </c>
      <c r="T80" s="78">
        <f>SUMPRODUCT(LTA!F80:AJ80,LTA!F$101:AJ$101,LTA!F$103:AJ$103)</f>
        <v>37.53</v>
      </c>
      <c r="U80" s="78">
        <f>SUMPRODUCT(LTA!F80:AJ80,LTA!F$102:AJ$102,LTA!F$103:AJ$103)</f>
        <v>48.25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267.88</v>
      </c>
      <c r="AB80" s="117">
        <f>-STOA!N80</f>
        <v>0</v>
      </c>
      <c r="AC80">
        <f t="shared" si="3"/>
        <v>17.458806871539561</v>
      </c>
      <c r="AD80">
        <f t="shared" si="4"/>
        <v>1558.6942595527687</v>
      </c>
      <c r="AE80">
        <f>'IDT-1'!B80</f>
        <v>0</v>
      </c>
      <c r="AF80" s="26"/>
      <c r="AG80">
        <f t="shared" si="5"/>
        <v>1558.6942595527687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-203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11.2644</v>
      </c>
      <c r="E81">
        <f>GT_NG!P81</f>
        <v>14.111600237953597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2.0000000000000004E-2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1303.3070661863546</v>
      </c>
      <c r="P81" s="77">
        <v>58.719999999999985</v>
      </c>
      <c r="Q81" s="77">
        <v>38.07</v>
      </c>
      <c r="R81" s="80">
        <v>0</v>
      </c>
      <c r="S81" s="80">
        <v>0</v>
      </c>
      <c r="T81" s="78">
        <f>SUMPRODUCT(LTA!F81:AJ81,LTA!F$101:AJ$101,LTA!F$103:AJ$103)</f>
        <v>36.76</v>
      </c>
      <c r="U81" s="78">
        <f>SUMPRODUCT(LTA!F81:AJ81,LTA!F$102:AJ$102,LTA!F$103:AJ$103)</f>
        <v>47.99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267.88</v>
      </c>
      <c r="AB81" s="117">
        <f>-STOA!N81</f>
        <v>0</v>
      </c>
      <c r="AC81">
        <f t="shared" si="3"/>
        <v>17.716086697205423</v>
      </c>
      <c r="AD81">
        <f t="shared" si="4"/>
        <v>1527.4069797271027</v>
      </c>
      <c r="AE81">
        <f>'IDT-1'!B81</f>
        <v>0</v>
      </c>
      <c r="AF81" s="26"/>
      <c r="AG81">
        <f t="shared" si="5"/>
        <v>1527.4069797271027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-233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11.2644</v>
      </c>
      <c r="E82">
        <f>GT_NG!P82</f>
        <v>14.111600237953597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2.0000000000000004E-2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1295.2177066773547</v>
      </c>
      <c r="P82" s="77">
        <v>58.719999999999985</v>
      </c>
      <c r="Q82" s="77">
        <v>38.07</v>
      </c>
      <c r="R82" s="80">
        <v>0</v>
      </c>
      <c r="S82" s="80">
        <v>0</v>
      </c>
      <c r="T82" s="78">
        <f>SUMPRODUCT(LTA!F82:AJ82,LTA!F$101:AJ$101,LTA!F$103:AJ$103)</f>
        <v>36.369999999999997</v>
      </c>
      <c r="U82" s="78">
        <f>SUMPRODUCT(LTA!F82:AJ82,LTA!F$102:AJ$102,LTA!F$103:AJ$103)</f>
        <v>46.8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267.88</v>
      </c>
      <c r="AB82" s="117">
        <f>-STOA!N82</f>
        <v>0</v>
      </c>
      <c r="AC82">
        <f t="shared" si="3"/>
        <v>17.639874461048414</v>
      </c>
      <c r="AD82">
        <f t="shared" si="4"/>
        <v>1516.8138324542595</v>
      </c>
      <c r="AE82">
        <f>'IDT-1'!B82</f>
        <v>0</v>
      </c>
      <c r="AF82" s="26"/>
      <c r="AG82">
        <f t="shared" si="5"/>
        <v>1516.8138324542595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-234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11.2644</v>
      </c>
      <c r="E83">
        <f>GT_NG!P83</f>
        <v>14.535798902051431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2.0000000000000004E-2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1290.7730038158547</v>
      </c>
      <c r="P83" s="77">
        <v>58.719999999999985</v>
      </c>
      <c r="Q83" s="77">
        <v>38.07</v>
      </c>
      <c r="R83" s="80">
        <v>0</v>
      </c>
      <c r="S83" s="80">
        <v>0</v>
      </c>
      <c r="T83" s="78">
        <f>SUMPRODUCT(LTA!F83:AJ83,LTA!F$101:AJ$101,LTA!F$103:AJ$103)</f>
        <v>37.980000000000004</v>
      </c>
      <c r="U83" s="78">
        <f>SUMPRODUCT(LTA!F83:AJ83,LTA!F$102:AJ$102,LTA!F$103:AJ$103)</f>
        <v>38.83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267.89</v>
      </c>
      <c r="AB83" s="117">
        <f>-STOA!N83</f>
        <v>0</v>
      </c>
      <c r="AC83">
        <f t="shared" si="3"/>
        <v>17.814957849777141</v>
      </c>
      <c r="AD83">
        <f t="shared" si="4"/>
        <v>1476.2682448681292</v>
      </c>
      <c r="AE83">
        <f>'IDT-1'!B83</f>
        <v>0</v>
      </c>
      <c r="AF83" s="26"/>
      <c r="AG83">
        <f t="shared" si="5"/>
        <v>1476.2682448681292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-264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11.2644</v>
      </c>
      <c r="E84">
        <f>GT_NG!P84</f>
        <v>8.436112708453134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2.0000000000000004E-2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1233.2310878431299</v>
      </c>
      <c r="P84" s="77">
        <v>58.719999999999985</v>
      </c>
      <c r="Q84" s="77">
        <v>38.07</v>
      </c>
      <c r="R84" s="80">
        <v>0</v>
      </c>
      <c r="S84" s="80">
        <v>0</v>
      </c>
      <c r="T84" s="78">
        <f>SUMPRODUCT(LTA!F84:AJ84,LTA!F$101:AJ$101,LTA!F$103:AJ$103)</f>
        <v>37.1</v>
      </c>
      <c r="U84" s="78">
        <f>SUMPRODUCT(LTA!F84:AJ84,LTA!F$102:AJ$102,LTA!F$103:AJ$103)</f>
        <v>38.540000000000006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267.89</v>
      </c>
      <c r="AB84" s="117">
        <f>-STOA!N84</f>
        <v>0</v>
      </c>
      <c r="AC84">
        <f t="shared" si="3"/>
        <v>16.818465629648117</v>
      </c>
      <c r="AD84">
        <f t="shared" si="4"/>
        <v>1460.4531349219346</v>
      </c>
      <c r="AE84">
        <f>'IDT-1'!B84</f>
        <v>0</v>
      </c>
      <c r="AF84" s="26"/>
      <c r="AG84">
        <f t="shared" si="5"/>
        <v>1460.4531349219346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-216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11.2644</v>
      </c>
      <c r="E85">
        <f>GT_NG!P85</f>
        <v>8.436112708453134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2.0000000000000004E-2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1211.2282994135403</v>
      </c>
      <c r="P85" s="77">
        <v>58.719999999999985</v>
      </c>
      <c r="Q85" s="77">
        <v>38.07</v>
      </c>
      <c r="R85" s="80">
        <v>0</v>
      </c>
      <c r="S85" s="80">
        <v>0</v>
      </c>
      <c r="T85" s="78">
        <f>SUMPRODUCT(LTA!F85:AJ85,LTA!F$101:AJ$101,LTA!F$103:AJ$103)</f>
        <v>36.82</v>
      </c>
      <c r="U85" s="78">
        <f>SUMPRODUCT(LTA!F85:AJ85,LTA!F$102:AJ$102,LTA!F$103:AJ$103)</f>
        <v>38.020000000000003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267.89</v>
      </c>
      <c r="AB85" s="117">
        <f>-STOA!N85</f>
        <v>0</v>
      </c>
      <c r="AC85">
        <f t="shared" si="3"/>
        <v>16.502385433679191</v>
      </c>
      <c r="AD85">
        <f t="shared" si="4"/>
        <v>1450.9664266883142</v>
      </c>
      <c r="AE85">
        <f>'IDT-1'!B85</f>
        <v>0</v>
      </c>
      <c r="AF85" s="26"/>
      <c r="AG85">
        <f t="shared" si="5"/>
        <v>1450.9664266883142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-203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11.2644</v>
      </c>
      <c r="E86">
        <f>GT_NG!P86</f>
        <v>8.436112708453134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2.0000000000000004E-2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1150.4789359304598</v>
      </c>
      <c r="P86" s="77">
        <v>58.719999999999985</v>
      </c>
      <c r="Q86" s="77">
        <v>38.07</v>
      </c>
      <c r="R86" s="80">
        <v>0</v>
      </c>
      <c r="S86" s="80">
        <v>0</v>
      </c>
      <c r="T86" s="78">
        <f>SUMPRODUCT(LTA!F86:AJ86,LTA!F$101:AJ$101,LTA!F$103:AJ$103)</f>
        <v>35.9</v>
      </c>
      <c r="U86" s="78">
        <f>SUMPRODUCT(LTA!F86:AJ86,LTA!F$102:AJ$102,LTA!F$103:AJ$103)</f>
        <v>38.119999999999997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267.89</v>
      </c>
      <c r="AB86" s="117">
        <f>-STOA!N86</f>
        <v>0</v>
      </c>
      <c r="AC86">
        <f t="shared" si="3"/>
        <v>15.578815551573685</v>
      </c>
      <c r="AD86">
        <f t="shared" si="4"/>
        <v>1433.3206330873393</v>
      </c>
      <c r="AE86">
        <f>'IDT-1'!B86</f>
        <v>0</v>
      </c>
      <c r="AF86" s="26"/>
      <c r="AG86">
        <f t="shared" si="5"/>
        <v>1433.3206330873393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-160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11.2644</v>
      </c>
      <c r="E87">
        <f>GT_NG!P87</f>
        <v>14.535804962492785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2.0000000000000004E-2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1098.9788164214724</v>
      </c>
      <c r="P87" s="77">
        <v>58.719999999999985</v>
      </c>
      <c r="Q87" s="77">
        <v>38.07</v>
      </c>
      <c r="R87" s="80">
        <v>0</v>
      </c>
      <c r="S87" s="80">
        <v>0</v>
      </c>
      <c r="T87" s="78">
        <f>SUMPRODUCT(LTA!F87:AJ87,LTA!F$101:AJ$101,LTA!F$103:AJ$103)</f>
        <v>35.28</v>
      </c>
      <c r="U87" s="78">
        <f>SUMPRODUCT(LTA!F87:AJ87,LTA!F$102:AJ$102,LTA!F$103:AJ$103)</f>
        <v>42.269999999999996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267.89</v>
      </c>
      <c r="AB87" s="117">
        <f>-STOA!N87</f>
        <v>0</v>
      </c>
      <c r="AC87">
        <f t="shared" si="3"/>
        <v>14.926255711019897</v>
      </c>
      <c r="AD87">
        <f t="shared" si="4"/>
        <v>1424.1027656729455</v>
      </c>
      <c r="AE87">
        <f>'IDT-1'!B87</f>
        <v>0</v>
      </c>
      <c r="AF87" s="26"/>
      <c r="AG87">
        <f t="shared" si="5"/>
        <v>1424.1027656729455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-128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11.2644</v>
      </c>
      <c r="E88">
        <f>GT_NG!P88</f>
        <v>14.535804962492785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2.0000000000000004E-2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1067.8590402896803</v>
      </c>
      <c r="P88" s="77">
        <v>58.719999999999985</v>
      </c>
      <c r="Q88" s="77">
        <v>38.07</v>
      </c>
      <c r="R88" s="80">
        <v>0</v>
      </c>
      <c r="S88" s="80">
        <v>0</v>
      </c>
      <c r="T88" s="78">
        <f>SUMPRODUCT(LTA!F88:AJ88,LTA!F$101:AJ$101,LTA!F$103:AJ$103)</f>
        <v>34.75</v>
      </c>
      <c r="U88" s="78">
        <f>SUMPRODUCT(LTA!F88:AJ88,LTA!F$102:AJ$102,LTA!F$103:AJ$103)</f>
        <v>42.019999999999996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267.89</v>
      </c>
      <c r="AB88" s="117">
        <f>-STOA!N88</f>
        <v>0</v>
      </c>
      <c r="AC88">
        <f t="shared" si="3"/>
        <v>14.512365768227195</v>
      </c>
      <c r="AD88">
        <f t="shared" si="4"/>
        <v>1407.6168794839457</v>
      </c>
      <c r="AE88">
        <f>'IDT-1'!B88</f>
        <v>0</v>
      </c>
      <c r="AF88" s="26"/>
      <c r="AG88">
        <f t="shared" si="5"/>
        <v>1407.6168794839457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-113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11.2644</v>
      </c>
      <c r="E89">
        <f>GT_NG!P89</f>
        <v>14.535798902051431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2.0000000000000004E-2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1062.7845078970645</v>
      </c>
      <c r="P89" s="77">
        <v>58.719999999999985</v>
      </c>
      <c r="Q89" s="77">
        <v>38.07</v>
      </c>
      <c r="R89" s="80">
        <v>0</v>
      </c>
      <c r="S89" s="80">
        <v>0</v>
      </c>
      <c r="T89" s="78">
        <f>SUMPRODUCT(LTA!F89:AJ89,LTA!F$101:AJ$101,LTA!F$103:AJ$103)</f>
        <v>34.49</v>
      </c>
      <c r="U89" s="78">
        <f>SUMPRODUCT(LTA!F89:AJ89,LTA!F$102:AJ$102,LTA!F$103:AJ$103)</f>
        <v>41.59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267.89</v>
      </c>
      <c r="AB89" s="117">
        <f>-STOA!N89</f>
        <v>0</v>
      </c>
      <c r="AC89">
        <f t="shared" si="3"/>
        <v>14.559297232584441</v>
      </c>
      <c r="AD89">
        <f t="shared" si="4"/>
        <v>1390.8054095665316</v>
      </c>
      <c r="AE89">
        <f>'IDT-1'!B89</f>
        <v>0</v>
      </c>
      <c r="AF89" s="26"/>
      <c r="AG89">
        <f t="shared" si="5"/>
        <v>1390.8054095665316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-124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11.2644</v>
      </c>
      <c r="E90">
        <f>GT_NG!P90</f>
        <v>14.535798902051431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2.0000000000000004E-2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1057.3670880516761</v>
      </c>
      <c r="P90" s="77">
        <v>58.719999999999985</v>
      </c>
      <c r="Q90" s="77">
        <v>38.07</v>
      </c>
      <c r="R90" s="80">
        <v>0</v>
      </c>
      <c r="S90" s="80">
        <v>0</v>
      </c>
      <c r="T90" s="78">
        <f>SUMPRODUCT(LTA!F90:AJ90,LTA!F$101:AJ$101,LTA!F$103:AJ$103)</f>
        <v>34.04</v>
      </c>
      <c r="U90" s="78">
        <f>SUMPRODUCT(LTA!F90:AJ90,LTA!F$102:AJ$102,LTA!F$103:AJ$103)</f>
        <v>40.839999999999996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267.89</v>
      </c>
      <c r="AB90" s="117">
        <f>-STOA!N90</f>
        <v>0</v>
      </c>
      <c r="AC90">
        <f t="shared" si="3"/>
        <v>14.61647959573356</v>
      </c>
      <c r="AD90">
        <f t="shared" si="4"/>
        <v>1371.1308073579937</v>
      </c>
      <c r="AE90">
        <f>'IDT-1'!B90</f>
        <v>0</v>
      </c>
      <c r="AF90" s="26"/>
      <c r="AG90">
        <f t="shared" si="5"/>
        <v>1371.1308073579937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-137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11.2644</v>
      </c>
      <c r="E91">
        <f>GT_NG!P91</f>
        <v>14.535804962492785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2.0000000000000004E-2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1044.0450085232833</v>
      </c>
      <c r="P91" s="77">
        <v>58.719999999999985</v>
      </c>
      <c r="Q91" s="77">
        <v>38.07</v>
      </c>
      <c r="R91" s="80">
        <v>0</v>
      </c>
      <c r="S91" s="80">
        <v>0</v>
      </c>
      <c r="T91" s="78">
        <f>SUMPRODUCT(LTA!F91:AJ91,LTA!F$101:AJ$101,LTA!F$103:AJ$103)</f>
        <v>33.75</v>
      </c>
      <c r="U91" s="78">
        <f>SUMPRODUCT(LTA!F91:AJ91,LTA!F$102:AJ$102,LTA!F$103:AJ$103)</f>
        <v>40.49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265.84999999999997</v>
      </c>
      <c r="AB91" s="117">
        <f>-STOA!N91</f>
        <v>0</v>
      </c>
      <c r="AC91">
        <f t="shared" si="3"/>
        <v>14.520051986826566</v>
      </c>
      <c r="AD91">
        <f t="shared" si="4"/>
        <v>1350.2251614989495</v>
      </c>
      <c r="AE91">
        <f>'IDT-1'!B91</f>
        <v>0</v>
      </c>
      <c r="AF91" s="26"/>
      <c r="AG91">
        <f t="shared" si="5"/>
        <v>1350.2251614989495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-142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11.2644</v>
      </c>
      <c r="E92">
        <f>GT_NG!P92</f>
        <v>14.535804962492785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2.0000000000000004E-2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1044.0450085232833</v>
      </c>
      <c r="P92" s="77">
        <v>58.719999999999985</v>
      </c>
      <c r="Q92" s="77">
        <v>38.07</v>
      </c>
      <c r="R92" s="80">
        <v>0</v>
      </c>
      <c r="S92" s="80">
        <v>0</v>
      </c>
      <c r="T92" s="78">
        <f>SUMPRODUCT(LTA!F92:AJ92,LTA!F$101:AJ$101,LTA!F$103:AJ$103)</f>
        <v>33.68</v>
      </c>
      <c r="U92" s="78">
        <f>SUMPRODUCT(LTA!F92:AJ92,LTA!F$102:AJ$102,LTA!F$103:AJ$103)</f>
        <v>40.1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265.84999999999997</v>
      </c>
      <c r="AB92" s="117">
        <f>-STOA!N92</f>
        <v>0</v>
      </c>
      <c r="AC92">
        <f t="shared" si="3"/>
        <v>14.675810282226081</v>
      </c>
      <c r="AD92">
        <f t="shared" si="4"/>
        <v>1331.6094032035498</v>
      </c>
      <c r="AE92">
        <f>'IDT-1'!B92</f>
        <v>0</v>
      </c>
      <c r="AF92" s="26"/>
      <c r="AG92">
        <f t="shared" si="5"/>
        <v>1331.6094032035498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-160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11.2644</v>
      </c>
      <c r="E93">
        <f>GT_NG!P93</f>
        <v>14.535804962492785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2.0000000000000004E-2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1035.4489464358062</v>
      </c>
      <c r="P93" s="77">
        <v>58.719999999999985</v>
      </c>
      <c r="Q93" s="77">
        <v>38.07</v>
      </c>
      <c r="R93" s="80">
        <v>0</v>
      </c>
      <c r="S93" s="80">
        <v>0</v>
      </c>
      <c r="T93" s="78">
        <f>SUMPRODUCT(LTA!F93:AJ93,LTA!F$101:AJ$101,LTA!F$103:AJ$103)</f>
        <v>39.590000000000003</v>
      </c>
      <c r="U93" s="78">
        <f>SUMPRODUCT(LTA!F93:AJ93,LTA!F$102:AJ$102,LTA!F$103:AJ$103)</f>
        <v>40.229999999999997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265.84999999999997</v>
      </c>
      <c r="AB93" s="117">
        <f>-STOA!N93</f>
        <v>0</v>
      </c>
      <c r="AC93">
        <f t="shared" si="3"/>
        <v>14.58229191567872</v>
      </c>
      <c r="AD93">
        <f t="shared" si="4"/>
        <v>1337.1468594826201</v>
      </c>
      <c r="AE93">
        <f>'IDT-1'!B93</f>
        <v>0</v>
      </c>
      <c r="AF93" s="26"/>
      <c r="AG93">
        <f t="shared" si="5"/>
        <v>1337.1468594826201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-152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11.2644</v>
      </c>
      <c r="E94">
        <f>GT_NG!P94</f>
        <v>9.7228089275993472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2.0000000000000004E-2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1035.4481039582834</v>
      </c>
      <c r="P94" s="77">
        <v>58.719999999999985</v>
      </c>
      <c r="Q94" s="77">
        <v>38.07</v>
      </c>
      <c r="R94" s="80">
        <v>0</v>
      </c>
      <c r="S94" s="80">
        <v>0</v>
      </c>
      <c r="T94" s="78">
        <f>SUMPRODUCT(LTA!F94:AJ94,LTA!F$101:AJ$101,LTA!F$103:AJ$103)</f>
        <v>39.93</v>
      </c>
      <c r="U94" s="78">
        <f>SUMPRODUCT(LTA!F94:AJ94,LTA!F$102:AJ$102,LTA!F$103:AJ$103)</f>
        <v>45.1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265.84999999999997</v>
      </c>
      <c r="AB94" s="117">
        <f>-STOA!N94</f>
        <v>0</v>
      </c>
      <c r="AC94">
        <f t="shared" si="3"/>
        <v>14.72782817712458</v>
      </c>
      <c r="AD94">
        <f t="shared" si="4"/>
        <v>1321.3974847087579</v>
      </c>
      <c r="AE94">
        <f>'IDT-1'!B94</f>
        <v>0</v>
      </c>
      <c r="AF94" s="26"/>
      <c r="AG94">
        <f t="shared" si="5"/>
        <v>1321.3974847087579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-168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11.2644</v>
      </c>
      <c r="E95">
        <f>GT_NG!P95</f>
        <v>14.535811005473926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2.0000000000000004E-2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1015.8179279430268</v>
      </c>
      <c r="P95" s="77">
        <v>58.719999999999985</v>
      </c>
      <c r="Q95" s="77">
        <v>38.07</v>
      </c>
      <c r="R95" s="80">
        <v>0</v>
      </c>
      <c r="S95" s="80">
        <v>0</v>
      </c>
      <c r="T95" s="78">
        <f>SUMPRODUCT(LTA!F95:AJ95,LTA!F$101:AJ$101,LTA!F$103:AJ$103)</f>
        <v>39.94</v>
      </c>
      <c r="U95" s="78">
        <f>SUMPRODUCT(LTA!F95:AJ95,LTA!F$102:AJ$102,LTA!F$103:AJ$103)</f>
        <v>63.5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265.84999999999997</v>
      </c>
      <c r="AB95" s="117">
        <f>-STOA!N95</f>
        <v>0</v>
      </c>
      <c r="AC95">
        <f t="shared" si="3"/>
        <v>14.715054408864644</v>
      </c>
      <c r="AD95">
        <f t="shared" si="4"/>
        <v>1330.0030845396359</v>
      </c>
      <c r="AE95">
        <f>'IDT-1'!B95</f>
        <v>0</v>
      </c>
      <c r="AF95" s="26"/>
      <c r="AG95">
        <f t="shared" si="5"/>
        <v>1330.0030845396359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-163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11.2644</v>
      </c>
      <c r="E96">
        <f>GT_NG!P96</f>
        <v>8.9110446137105548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2.0000000000000004E-2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969.60796985896945</v>
      </c>
      <c r="P96" s="77">
        <v>58.719999999999985</v>
      </c>
      <c r="Q96" s="77">
        <v>38.07</v>
      </c>
      <c r="R96" s="80">
        <v>0</v>
      </c>
      <c r="S96" s="80">
        <v>0</v>
      </c>
      <c r="T96" s="78">
        <f>SUMPRODUCT(LTA!F96:AJ96,LTA!F$101:AJ$101,LTA!F$103:AJ$103)</f>
        <v>39.53</v>
      </c>
      <c r="U96" s="78">
        <f>SUMPRODUCT(LTA!F96:AJ96,LTA!F$102:AJ$102,LTA!F$103:AJ$103)</f>
        <v>62.86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265.84999999999997</v>
      </c>
      <c r="AB96" s="117">
        <f>-STOA!N96</f>
        <v>0</v>
      </c>
      <c r="AC96">
        <f t="shared" si="3"/>
        <v>14.018837517900341</v>
      </c>
      <c r="AD96">
        <f t="shared" si="4"/>
        <v>1303.8145769547796</v>
      </c>
      <c r="AE96">
        <f>'IDT-1'!B96</f>
        <v>0</v>
      </c>
      <c r="AF96" s="26"/>
      <c r="AG96">
        <f t="shared" si="5"/>
        <v>1303.8145769547796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-137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11.2644</v>
      </c>
      <c r="E97">
        <f>GT_NG!P97</f>
        <v>14.535817031070195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2.0000000000000004E-2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897.12522491994116</v>
      </c>
      <c r="P97" s="77">
        <v>58.719999999999985</v>
      </c>
      <c r="Q97" s="77">
        <v>38.07</v>
      </c>
      <c r="R97" s="80">
        <v>0</v>
      </c>
      <c r="S97" s="80">
        <v>0</v>
      </c>
      <c r="T97" s="78">
        <f>SUMPRODUCT(LTA!F97:AJ97,LTA!F$101:AJ$101,LTA!F$103:AJ$103)</f>
        <v>39.25</v>
      </c>
      <c r="U97" s="78">
        <f>SUMPRODUCT(LTA!F97:AJ97,LTA!F$102:AJ$102,LTA!F$103:AJ$103)</f>
        <v>62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265.84999999999997</v>
      </c>
      <c r="AB97" s="117">
        <f>-STOA!N97</f>
        <v>0</v>
      </c>
      <c r="AC97">
        <f t="shared" si="3"/>
        <v>12.994305238644285</v>
      </c>
      <c r="AD97">
        <f t="shared" si="4"/>
        <v>1284.8411367123672</v>
      </c>
      <c r="AE97">
        <f>'IDT-1'!B97</f>
        <v>0</v>
      </c>
      <c r="AF97" s="26"/>
      <c r="AG97">
        <f t="shared" si="5"/>
        <v>1284.8411367123672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-89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11.2644</v>
      </c>
      <c r="E98">
        <f>GT_NG!P98</f>
        <v>14.535817031070195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2.0000000000000004E-2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828.61710661705013</v>
      </c>
      <c r="P98" s="77">
        <v>58.719999999999985</v>
      </c>
      <c r="Q98" s="77">
        <v>38.07</v>
      </c>
      <c r="R98" s="80">
        <v>0</v>
      </c>
      <c r="S98" s="80">
        <v>0</v>
      </c>
      <c r="T98" s="78">
        <f>SUMPRODUCT(LTA!F98:AJ98,LTA!F$101:AJ$101,LTA!F$103:AJ$103)</f>
        <v>39.89</v>
      </c>
      <c r="U98" s="78">
        <f>SUMPRODUCT(LTA!F98:AJ98,LTA!F$102:AJ$102,LTA!F$103:AJ$103)</f>
        <v>61.790000000000006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265.84999999999997</v>
      </c>
      <c r="AB98" s="117">
        <f>-STOA!N98</f>
        <v>0</v>
      </c>
      <c r="AC98">
        <f t="shared" si="3"/>
        <v>11.995702059080052</v>
      </c>
      <c r="AD98">
        <f t="shared" si="4"/>
        <v>1262.7616215890403</v>
      </c>
      <c r="AE98">
        <f>'IDT-1'!B98</f>
        <v>0</v>
      </c>
      <c r="AF98" s="26"/>
      <c r="AG98">
        <f t="shared" si="5"/>
        <v>1262.7616215890403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-44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0.26575640000000017</v>
      </c>
      <c r="E99">
        <f t="shared" si="6"/>
        <v>0.32570787156017905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4.8000000000000039E-4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21.643719244430102</v>
      </c>
      <c r="P99" s="77">
        <f t="shared" si="6"/>
        <v>1.0552819453913589</v>
      </c>
      <c r="Q99" s="77">
        <f t="shared" si="6"/>
        <v>0.66390250000000073</v>
      </c>
      <c r="R99" s="80">
        <f t="shared" si="6"/>
        <v>0.47045622197676323</v>
      </c>
      <c r="S99" s="80">
        <f t="shared" si="6"/>
        <v>0</v>
      </c>
      <c r="T99" s="78">
        <f t="shared" si="6"/>
        <v>3.3473900000000008</v>
      </c>
      <c r="U99" s="78">
        <f t="shared" si="6"/>
        <v>0.9400099999999999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-1.78925</v>
      </c>
      <c r="AA99" s="117">
        <f t="shared" si="6"/>
        <v>7.771795</v>
      </c>
      <c r="AB99" s="117">
        <f t="shared" si="6"/>
        <v>0</v>
      </c>
      <c r="AC99">
        <f t="shared" si="6"/>
        <v>0.36002081638094696</v>
      </c>
      <c r="AD99">
        <f t="shared" si="6"/>
        <v>31.736478366977451</v>
      </c>
      <c r="AE99">
        <f t="shared" si="6"/>
        <v>0</v>
      </c>
      <c r="AG99">
        <f t="shared" si="6"/>
        <v>31.736478366977451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-2.5987499999999999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45026</v>
      </c>
      <c r="B1" s="241"/>
      <c r="C1" s="241"/>
      <c r="D1" s="242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41" t="s">
        <v>200</v>
      </c>
      <c r="M1" s="241" t="s">
        <v>201</v>
      </c>
      <c r="N1" s="241" t="s">
        <v>202</v>
      </c>
      <c r="O1" s="241" t="s">
        <v>197</v>
      </c>
      <c r="P1" s="243" t="s">
        <v>143</v>
      </c>
      <c r="Q1" s="243" t="s">
        <v>144</v>
      </c>
      <c r="R1" s="247" t="s">
        <v>339</v>
      </c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411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</row>
    <row r="2" spans="1:44">
      <c r="A2" s="27" t="s">
        <v>44</v>
      </c>
      <c r="B2" s="241"/>
      <c r="C2" s="241"/>
      <c r="D2" s="242"/>
      <c r="E2" s="235"/>
      <c r="F2" s="235"/>
      <c r="G2" s="235"/>
      <c r="H2" s="235"/>
      <c r="I2" s="235"/>
      <c r="J2" s="235"/>
      <c r="K2" s="235"/>
      <c r="L2" s="241"/>
      <c r="M2" s="241"/>
      <c r="N2" s="241"/>
      <c r="O2" s="241"/>
      <c r="P2" s="243"/>
      <c r="Q2" s="243"/>
      <c r="R2" s="247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</row>
    <row r="3" spans="1:44">
      <c r="A3" t="s">
        <v>45</v>
      </c>
      <c r="D3">
        <f>TWEPL!Q3</f>
        <v>6.2990999999999993</v>
      </c>
      <c r="E3">
        <f>GT_NG!Q3</f>
        <v>7.9577100115074799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1.0000000000000002E-2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654.13254137379067</v>
      </c>
      <c r="P3" s="77">
        <v>33.949999999999996</v>
      </c>
      <c r="Q3" s="77">
        <v>22.01</v>
      </c>
      <c r="R3" s="80">
        <v>0</v>
      </c>
      <c r="S3" s="80">
        <v>0</v>
      </c>
      <c r="T3" s="78">
        <f>SUMPRODUCT(LTA!F3:AJ3,LTA!F$101:AJ$101,LTA!F$104:AJ$104)</f>
        <v>35.299999999999997</v>
      </c>
      <c r="U3" s="78">
        <f>SUMPRODUCT(LTA!F3:AJ3,LTA!F$102:AJ$102,LTA!F$104:AJ$104)</f>
        <v>117.69999999999999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-180</v>
      </c>
      <c r="AA3" s="117">
        <f>STOA!I3</f>
        <v>0.5</v>
      </c>
      <c r="AB3" s="117">
        <f>-STOA!O3</f>
        <v>-81</v>
      </c>
      <c r="AC3">
        <f>SUMIF(B3:AB3,"&gt;0")*$AC$2-SUMIF(B3:AB3,"&lt;0")*($AC$2/(1-$AC$2))+SUMIF(AI3:AR3,"&gt;0")*$AC$2-SUMIF(AI3:AR3,"&lt;0")*($AC$2/(1-$AC$2))</f>
        <v>10.042353575483602</v>
      </c>
      <c r="AD3">
        <f>SUM(B3:AB3,AI3:AR3)-AC3</f>
        <v>606.81699780981455</v>
      </c>
      <c r="AE3">
        <f>'IDT-1'!C3</f>
        <v>0</v>
      </c>
      <c r="AF3" s="26"/>
      <c r="AG3">
        <f>SUM(AD3:AF3)</f>
        <v>606.81699780981455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6.2990999999999993</v>
      </c>
      <c r="E4">
        <f>GT_NG!Q4</f>
        <v>7.9577100115074799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1.0000000000000002E-2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657.55395791860337</v>
      </c>
      <c r="P4" s="77">
        <v>33.949999999999996</v>
      </c>
      <c r="Q4" s="77">
        <v>22.01</v>
      </c>
      <c r="R4" s="80">
        <v>0</v>
      </c>
      <c r="S4" s="80">
        <v>0</v>
      </c>
      <c r="T4" s="78">
        <f>SUMPRODUCT(LTA!F4:AJ4,LTA!F$101:AJ$101,LTA!F$104:AJ$104)</f>
        <v>34.83</v>
      </c>
      <c r="U4" s="78">
        <f>SUMPRODUCT(LTA!F4:AJ4,LTA!F$102:AJ$102,LTA!F$104:AJ$104)</f>
        <v>118.06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-195</v>
      </c>
      <c r="AA4" s="117">
        <f>STOA!I4</f>
        <v>0.5</v>
      </c>
      <c r="AB4" s="117">
        <f>-STOA!O4</f>
        <v>-81</v>
      </c>
      <c r="AC4">
        <f t="shared" ref="AC4:AC67" si="0">SUMIF(B4:AB4,"&gt;0")*$AC$2-SUMIF(B4:AB4,"&lt;0")*($AC$2/(1-$AC$2))+SUMIF(AI4:AR4,"&gt;0")*$AC$2-SUMIF(AI4:AR4,"&lt;0")*($AC$2/(1-$AC$2))</f>
        <v>10.204665953910885</v>
      </c>
      <c r="AD4">
        <f t="shared" ref="AD4:AD67" si="1">SUM(B4:AB4,AI4:AR4)-AC4</f>
        <v>594.96610197620009</v>
      </c>
      <c r="AE4">
        <f>'IDT-1'!C4</f>
        <v>0</v>
      </c>
      <c r="AF4" s="26"/>
      <c r="AG4">
        <f t="shared" ref="AG4:AG67" si="2">SUM(AD4:AF4)</f>
        <v>594.96610197620009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6.2990999999999993</v>
      </c>
      <c r="E5">
        <f>GT_NG!Q5</f>
        <v>7.9577100115074799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1.0000000000000002E-2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658.12160991161727</v>
      </c>
      <c r="P5" s="77">
        <v>33.949999999999996</v>
      </c>
      <c r="Q5" s="77">
        <v>22.01</v>
      </c>
      <c r="R5" s="80">
        <v>0</v>
      </c>
      <c r="S5" s="80">
        <v>0</v>
      </c>
      <c r="T5" s="78">
        <f>SUMPRODUCT(LTA!F5:AJ5,LTA!F$101:AJ$101,LTA!F$104:AJ$104)</f>
        <v>34.74</v>
      </c>
      <c r="U5" s="78">
        <f>SUMPRODUCT(LTA!F5:AJ5,LTA!F$102:AJ$102,LTA!F$104:AJ$104)</f>
        <v>118.41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-200</v>
      </c>
      <c r="AA5" s="117">
        <f>STOA!I5</f>
        <v>0.5</v>
      </c>
      <c r="AB5" s="117">
        <f>-STOA!O5</f>
        <v>-81</v>
      </c>
      <c r="AC5">
        <f t="shared" si="0"/>
        <v>10.256339929060383</v>
      </c>
      <c r="AD5">
        <f t="shared" si="1"/>
        <v>590.7420799940644</v>
      </c>
      <c r="AE5">
        <f>'IDT-1'!C5</f>
        <v>0</v>
      </c>
      <c r="AF5" s="26"/>
      <c r="AG5">
        <f t="shared" si="2"/>
        <v>590.7420799940644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6.2990999999999993</v>
      </c>
      <c r="E6">
        <f>GT_NG!Q6</f>
        <v>7.9577100115074799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1.0000000000000002E-2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657.16337427389874</v>
      </c>
      <c r="P6" s="77">
        <v>33.949999999999996</v>
      </c>
      <c r="Q6" s="77">
        <v>22.01</v>
      </c>
      <c r="R6" s="80">
        <v>0</v>
      </c>
      <c r="S6" s="80">
        <v>0</v>
      </c>
      <c r="T6" s="78">
        <f>SUMPRODUCT(LTA!F6:AJ6,LTA!F$101:AJ$101,LTA!F$104:AJ$104)</f>
        <v>34.520000000000003</v>
      </c>
      <c r="U6" s="78">
        <f>SUMPRODUCT(LTA!F6:AJ6,LTA!F$102:AJ$102,LTA!F$104:AJ$104)</f>
        <v>118.53999999999999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-210</v>
      </c>
      <c r="AA6" s="117">
        <f>STOA!I6</f>
        <v>0.5</v>
      </c>
      <c r="AB6" s="117">
        <f>-STOA!O6</f>
        <v>-82</v>
      </c>
      <c r="AC6">
        <f t="shared" si="0"/>
        <v>10.344774858192608</v>
      </c>
      <c r="AD6">
        <f t="shared" si="1"/>
        <v>578.60540942721354</v>
      </c>
      <c r="AE6">
        <f>'IDT-1'!C6</f>
        <v>0</v>
      </c>
      <c r="AF6" s="26"/>
      <c r="AG6">
        <f t="shared" si="2"/>
        <v>578.60540942721354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6.2990999999999993</v>
      </c>
      <c r="E7">
        <f>GT_NG!Q7</f>
        <v>7.9577100115074799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1.0000000000000002E-2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662.36436938084194</v>
      </c>
      <c r="P7" s="77">
        <v>33.956247513812151</v>
      </c>
      <c r="Q7" s="77">
        <v>22.01</v>
      </c>
      <c r="R7" s="80">
        <v>0</v>
      </c>
      <c r="S7" s="80">
        <v>0</v>
      </c>
      <c r="T7" s="78">
        <f>SUMPRODUCT(LTA!F7:AJ7,LTA!F$101:AJ$101,LTA!F$104:AJ$104)</f>
        <v>34.25</v>
      </c>
      <c r="U7" s="78">
        <f>SUMPRODUCT(LTA!F7:AJ7,LTA!F$102:AJ$102,LTA!F$104:AJ$104)</f>
        <v>118.41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-215</v>
      </c>
      <c r="AA7" s="117">
        <f>STOA!I7</f>
        <v>0.5</v>
      </c>
      <c r="AB7" s="117">
        <f>-STOA!O7</f>
        <v>-82</v>
      </c>
      <c r="AC7">
        <f t="shared" si="0"/>
        <v>10.431469230866231</v>
      </c>
      <c r="AD7">
        <f t="shared" si="1"/>
        <v>578.32595767529529</v>
      </c>
      <c r="AE7">
        <f>'IDT-1'!C7</f>
        <v>0</v>
      </c>
      <c r="AF7" s="26"/>
      <c r="AG7">
        <f t="shared" si="2"/>
        <v>578.32595767529529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6.2990999999999993</v>
      </c>
      <c r="E8">
        <f>GT_NG!Q8</f>
        <v>7.9577100115074799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1.0000000000000002E-2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662.79567834131046</v>
      </c>
      <c r="P8" s="77">
        <v>33.956247513812151</v>
      </c>
      <c r="Q8" s="77">
        <v>22.01</v>
      </c>
      <c r="R8" s="80">
        <v>0</v>
      </c>
      <c r="S8" s="80">
        <v>0</v>
      </c>
      <c r="T8" s="78">
        <f>SUMPRODUCT(LTA!F8:AJ8,LTA!F$101:AJ$101,LTA!F$104:AJ$104)</f>
        <v>33.729999999999997</v>
      </c>
      <c r="U8" s="78">
        <f>SUMPRODUCT(LTA!F8:AJ8,LTA!F$102:AJ$102,LTA!F$104:AJ$104)</f>
        <v>118.32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-225</v>
      </c>
      <c r="AA8" s="117">
        <f>STOA!I8</f>
        <v>0.5</v>
      </c>
      <c r="AB8" s="117">
        <f>-STOA!O8</f>
        <v>-82</v>
      </c>
      <c r="AC8">
        <f t="shared" si="0"/>
        <v>10.518678024940307</v>
      </c>
      <c r="AD8">
        <f t="shared" si="1"/>
        <v>568.06005784168974</v>
      </c>
      <c r="AE8">
        <f>'IDT-1'!C8</f>
        <v>0</v>
      </c>
      <c r="AF8" s="26"/>
      <c r="AG8">
        <f t="shared" si="2"/>
        <v>568.06005784168974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6.0657999999999994</v>
      </c>
      <c r="E9">
        <f>GT_NG!Q9</f>
        <v>7.9577100115074799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1.0000000000000002E-2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663.95468115537369</v>
      </c>
      <c r="P9" s="77">
        <v>33.956247513812151</v>
      </c>
      <c r="Q9" s="77">
        <v>22.01</v>
      </c>
      <c r="R9" s="80">
        <v>0</v>
      </c>
      <c r="S9" s="80">
        <v>0</v>
      </c>
      <c r="T9" s="78">
        <f>SUMPRODUCT(LTA!F9:AJ9,LTA!F$101:AJ$101,LTA!F$104:AJ$104)</f>
        <v>32.93</v>
      </c>
      <c r="U9" s="78">
        <f>SUMPRODUCT(LTA!F9:AJ9,LTA!F$102:AJ$102,LTA!F$104:AJ$104)</f>
        <v>118.28999999999999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-245</v>
      </c>
      <c r="AA9" s="117">
        <f>STOA!I9</f>
        <v>0.5</v>
      </c>
      <c r="AB9" s="117">
        <f>-STOA!O9</f>
        <v>-82</v>
      </c>
      <c r="AC9">
        <f t="shared" si="0"/>
        <v>10.830254672980901</v>
      </c>
      <c r="AD9">
        <f t="shared" si="1"/>
        <v>532.84418400771233</v>
      </c>
      <c r="AE9">
        <f>'IDT-1'!C9</f>
        <v>0</v>
      </c>
      <c r="AF9" s="26"/>
      <c r="AG9">
        <f t="shared" si="2"/>
        <v>532.84418400771233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6.0657999999999994</v>
      </c>
      <c r="E10">
        <f>GT_NG!Q10</f>
        <v>7.9577100115074799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1.0000000000000002E-2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668.53918228304451</v>
      </c>
      <c r="P10" s="77">
        <v>33.956247513812151</v>
      </c>
      <c r="Q10" s="77">
        <v>22.01</v>
      </c>
      <c r="R10" s="80">
        <v>0</v>
      </c>
      <c r="S10" s="80">
        <v>0</v>
      </c>
      <c r="T10" s="78">
        <f>SUMPRODUCT(LTA!F10:AJ10,LTA!F$101:AJ$101,LTA!F$104:AJ$104)</f>
        <v>32.590000000000003</v>
      </c>
      <c r="U10" s="78">
        <f>SUMPRODUCT(LTA!F10:AJ10,LTA!F$102:AJ$102,LTA!F$104:AJ$104)</f>
        <v>118.31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-250</v>
      </c>
      <c r="AA10" s="117">
        <f>STOA!I10</f>
        <v>0.5</v>
      </c>
      <c r="AB10" s="117">
        <f>-STOA!O10</f>
        <v>-82</v>
      </c>
      <c r="AC10">
        <f t="shared" si="0"/>
        <v>10.929929175559771</v>
      </c>
      <c r="AD10">
        <f t="shared" si="1"/>
        <v>530.00901063280446</v>
      </c>
      <c r="AE10">
        <f>'IDT-1'!C10</f>
        <v>0</v>
      </c>
      <c r="AF10" s="26"/>
      <c r="AG10">
        <f t="shared" si="2"/>
        <v>530.00901063280446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-17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6.0657999999999994</v>
      </c>
      <c r="E11">
        <f>GT_NG!Q11</f>
        <v>7.9577100115074799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1.0000000000000002E-2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637.70444420053718</v>
      </c>
      <c r="P11" s="77">
        <v>33.956247513812151</v>
      </c>
      <c r="Q11" s="77">
        <v>22.01</v>
      </c>
      <c r="R11" s="80">
        <v>0</v>
      </c>
      <c r="S11" s="80">
        <v>0</v>
      </c>
      <c r="T11" s="78">
        <f>SUMPRODUCT(LTA!F11:AJ11,LTA!F$101:AJ$101,LTA!F$104:AJ$104)</f>
        <v>32.11</v>
      </c>
      <c r="U11" s="78">
        <f>SUMPRODUCT(LTA!F11:AJ11,LTA!F$102:AJ$102,LTA!F$104:AJ$104)</f>
        <v>113.5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-250</v>
      </c>
      <c r="AA11" s="117">
        <f>STOA!I11</f>
        <v>0.5</v>
      </c>
      <c r="AB11" s="117">
        <f>-STOA!O11</f>
        <v>-81</v>
      </c>
      <c r="AC11">
        <f t="shared" si="0"/>
        <v>10.452225185034191</v>
      </c>
      <c r="AD11">
        <f t="shared" si="1"/>
        <v>512.36197654082264</v>
      </c>
      <c r="AE11">
        <f>'IDT-1'!C11</f>
        <v>0</v>
      </c>
      <c r="AF11" s="26"/>
      <c r="AG11">
        <f t="shared" si="2"/>
        <v>512.36197654082264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6.0657999999999994</v>
      </c>
      <c r="E12">
        <f>GT_NG!Q12</f>
        <v>7.9577067127628931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1.0000000000000002E-2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632.91511115706919</v>
      </c>
      <c r="P12" s="77">
        <v>33.956247513812151</v>
      </c>
      <c r="Q12" s="77">
        <v>22.01</v>
      </c>
      <c r="R12" s="80">
        <v>0</v>
      </c>
      <c r="S12" s="80">
        <v>0</v>
      </c>
      <c r="T12" s="78">
        <f>SUMPRODUCT(LTA!F12:AJ12,LTA!F$101:AJ$101,LTA!F$104:AJ$104)</f>
        <v>31.41</v>
      </c>
      <c r="U12" s="78">
        <f>SUMPRODUCT(LTA!F12:AJ12,LTA!F$102:AJ$102,LTA!F$104:AJ$104)</f>
        <v>113.32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-260</v>
      </c>
      <c r="AA12" s="117">
        <f>STOA!I12</f>
        <v>0.5</v>
      </c>
      <c r="AB12" s="117">
        <f>-STOA!O12</f>
        <v>-81</v>
      </c>
      <c r="AC12">
        <f t="shared" si="0"/>
        <v>10.491116300444673</v>
      </c>
      <c r="AD12">
        <f t="shared" si="1"/>
        <v>496.6537490831995</v>
      </c>
      <c r="AE12">
        <f>'IDT-1'!C12</f>
        <v>0</v>
      </c>
      <c r="AF12" s="26"/>
      <c r="AG12">
        <f t="shared" si="2"/>
        <v>496.6537490831995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6.0657999999999994</v>
      </c>
      <c r="E13">
        <f>GT_NG!Q13</f>
        <v>7.9577067127628931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1.0000000000000002E-2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623.41476049413927</v>
      </c>
      <c r="P13" s="77">
        <v>33.956247513812151</v>
      </c>
      <c r="Q13" s="77">
        <v>22.01</v>
      </c>
      <c r="R13" s="80">
        <v>0</v>
      </c>
      <c r="S13" s="80">
        <v>0</v>
      </c>
      <c r="T13" s="78">
        <f>SUMPRODUCT(LTA!F13:AJ13,LTA!F$101:AJ$101,LTA!F$104:AJ$104)</f>
        <v>30.51</v>
      </c>
      <c r="U13" s="78">
        <f>SUMPRODUCT(LTA!F13:AJ13,LTA!F$102:AJ$102,LTA!F$104:AJ$104)</f>
        <v>113.19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-245</v>
      </c>
      <c r="AA13" s="117">
        <f>STOA!I13</f>
        <v>0.5</v>
      </c>
      <c r="AB13" s="117">
        <f>-STOA!O13</f>
        <v>-81</v>
      </c>
      <c r="AC13">
        <f t="shared" si="0"/>
        <v>10.265277301777962</v>
      </c>
      <c r="AD13">
        <f t="shared" si="1"/>
        <v>501.34923741893641</v>
      </c>
      <c r="AE13">
        <f>'IDT-1'!C13</f>
        <v>0</v>
      </c>
      <c r="AF13" s="26"/>
      <c r="AG13">
        <f t="shared" si="2"/>
        <v>501.34923741893641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6.0657999999999994</v>
      </c>
      <c r="E14">
        <f>GT_NG!Q14</f>
        <v>7.9577067127628931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1.0000000000000002E-2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622.06785909413929</v>
      </c>
      <c r="P14" s="77">
        <v>33.956247513812151</v>
      </c>
      <c r="Q14" s="77">
        <v>22.01</v>
      </c>
      <c r="R14" s="80">
        <v>0</v>
      </c>
      <c r="S14" s="80">
        <v>0</v>
      </c>
      <c r="T14" s="78">
        <f>SUMPRODUCT(LTA!F14:AJ14,LTA!F$101:AJ$101,LTA!F$104:AJ$104)</f>
        <v>29.8</v>
      </c>
      <c r="U14" s="78">
        <f>SUMPRODUCT(LTA!F14:AJ14,LTA!F$102:AJ$102,LTA!F$104:AJ$104)</f>
        <v>112.99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-245</v>
      </c>
      <c r="AA14" s="117">
        <f>STOA!I14</f>
        <v>0.5</v>
      </c>
      <c r="AB14" s="117">
        <f>-STOA!O14</f>
        <v>-81</v>
      </c>
      <c r="AC14">
        <f t="shared" si="0"/>
        <v>10.245416569457962</v>
      </c>
      <c r="AD14">
        <f t="shared" si="1"/>
        <v>499.11219675125636</v>
      </c>
      <c r="AE14">
        <f>'IDT-1'!C14</f>
        <v>0</v>
      </c>
      <c r="AF14" s="26"/>
      <c r="AG14">
        <f t="shared" si="2"/>
        <v>499.11219675125636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6.0657999999999994</v>
      </c>
      <c r="E15">
        <f>GT_NG!Q15</f>
        <v>7.9577067127628931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1.0000000000000002E-2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619.24300542831759</v>
      </c>
      <c r="P15" s="77">
        <v>33.956247513812151</v>
      </c>
      <c r="Q15" s="77">
        <v>22.01</v>
      </c>
      <c r="R15" s="80">
        <v>0</v>
      </c>
      <c r="S15" s="80">
        <v>0</v>
      </c>
      <c r="T15" s="78">
        <f>SUMPRODUCT(LTA!F15:AJ15,LTA!F$101:AJ$101,LTA!F$104:AJ$104)</f>
        <v>28.97</v>
      </c>
      <c r="U15" s="78">
        <f>SUMPRODUCT(LTA!F15:AJ15,LTA!F$102:AJ$102,LTA!F$104:AJ$104)</f>
        <v>112.78999999999999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-250</v>
      </c>
      <c r="AA15" s="117">
        <f>STOA!I15</f>
        <v>0.5</v>
      </c>
      <c r="AB15" s="117">
        <f>-STOA!O15</f>
        <v>-81</v>
      </c>
      <c r="AC15">
        <f t="shared" si="0"/>
        <v>10.255884494809706</v>
      </c>
      <c r="AD15">
        <f t="shared" si="1"/>
        <v>490.24687516008294</v>
      </c>
      <c r="AE15">
        <f>'IDT-1'!C15</f>
        <v>0</v>
      </c>
      <c r="AF15" s="26"/>
      <c r="AG15">
        <f t="shared" si="2"/>
        <v>490.24687516008294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6.0657999999999994</v>
      </c>
      <c r="E16">
        <f>GT_NG!Q16</f>
        <v>7.9577067127628931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1.0000000000000002E-2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619.23961778241505</v>
      </c>
      <c r="P16" s="77">
        <v>33.956247513812151</v>
      </c>
      <c r="Q16" s="77">
        <v>22.01</v>
      </c>
      <c r="R16" s="80">
        <v>0</v>
      </c>
      <c r="S16" s="80">
        <v>0</v>
      </c>
      <c r="T16" s="78">
        <f>SUMPRODUCT(LTA!F16:AJ16,LTA!F$101:AJ$101,LTA!F$104:AJ$104)</f>
        <v>28.83</v>
      </c>
      <c r="U16" s="78">
        <f>SUMPRODUCT(LTA!F16:AJ16,LTA!F$102:AJ$102,LTA!F$104:AJ$104)</f>
        <v>112.64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-255</v>
      </c>
      <c r="AA16" s="117">
        <f>STOA!I16</f>
        <v>0.5</v>
      </c>
      <c r="AB16" s="117">
        <f>-STOA!O16</f>
        <v>-81</v>
      </c>
      <c r="AC16">
        <f t="shared" si="0"/>
        <v>10.297693321136741</v>
      </c>
      <c r="AD16">
        <f t="shared" si="1"/>
        <v>484.9116786878534</v>
      </c>
      <c r="AE16">
        <f>'IDT-1'!C16</f>
        <v>0</v>
      </c>
      <c r="AF16" s="26"/>
      <c r="AG16">
        <f t="shared" si="2"/>
        <v>484.9116786878534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6.0657999999999994</v>
      </c>
      <c r="E17">
        <f>GT_NG!Q17</f>
        <v>7.9577067127628931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1.0000000000000002E-2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619.23961778241505</v>
      </c>
      <c r="P17" s="77">
        <v>33.956247513812151</v>
      </c>
      <c r="Q17" s="77">
        <v>22.01</v>
      </c>
      <c r="R17" s="80">
        <v>0</v>
      </c>
      <c r="S17" s="80">
        <v>0</v>
      </c>
      <c r="T17" s="78">
        <f>SUMPRODUCT(LTA!F17:AJ17,LTA!F$101:AJ$101,LTA!F$104:AJ$104)</f>
        <v>23.8</v>
      </c>
      <c r="U17" s="78">
        <f>SUMPRODUCT(LTA!F17:AJ17,LTA!F$102:AJ$102,LTA!F$104:AJ$104)</f>
        <v>112.53999999999999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-250</v>
      </c>
      <c r="AA17" s="117">
        <f>STOA!I17</f>
        <v>0.5</v>
      </c>
      <c r="AB17" s="117">
        <f>-STOA!O17</f>
        <v>-81</v>
      </c>
      <c r="AC17">
        <f t="shared" si="0"/>
        <v>10.208158683525763</v>
      </c>
      <c r="AD17">
        <f t="shared" si="1"/>
        <v>484.87121332546428</v>
      </c>
      <c r="AE17">
        <f>'IDT-1'!C17</f>
        <v>0</v>
      </c>
      <c r="AF17" s="26"/>
      <c r="AG17">
        <f t="shared" si="2"/>
        <v>484.87121332546428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6.0657999999999994</v>
      </c>
      <c r="E18">
        <f>GT_NG!Q18</f>
        <v>7.9577067127628931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1.0000000000000002E-2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619.23961778241505</v>
      </c>
      <c r="P18" s="77">
        <v>33.956247513812151</v>
      </c>
      <c r="Q18" s="77">
        <v>22.01</v>
      </c>
      <c r="R18" s="80">
        <v>0</v>
      </c>
      <c r="S18" s="80">
        <v>0</v>
      </c>
      <c r="T18" s="78">
        <f>SUMPRODUCT(LTA!F18:AJ18,LTA!F$101:AJ$101,LTA!F$104:AJ$104)</f>
        <v>23.64</v>
      </c>
      <c r="U18" s="78">
        <f>SUMPRODUCT(LTA!F18:AJ18,LTA!F$102:AJ$102,LTA!F$104:AJ$104)</f>
        <v>112.31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-255</v>
      </c>
      <c r="AA18" s="117">
        <f>STOA!I18</f>
        <v>0.5</v>
      </c>
      <c r="AB18" s="117">
        <f>-STOA!O18</f>
        <v>-82</v>
      </c>
      <c r="AC18">
        <f t="shared" si="0"/>
        <v>10.257995448658937</v>
      </c>
      <c r="AD18">
        <f t="shared" si="1"/>
        <v>478.43137656033122</v>
      </c>
      <c r="AE18">
        <f>'IDT-1'!C18</f>
        <v>0</v>
      </c>
      <c r="AF18" s="26"/>
      <c r="AG18">
        <f t="shared" si="2"/>
        <v>478.43137656033122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6.0657999999999994</v>
      </c>
      <c r="E19">
        <f>GT_NG!Q19</f>
        <v>7.9577067127628931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1.0000000000000002E-2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621.83635715392836</v>
      </c>
      <c r="P19" s="77">
        <v>33.956247513812151</v>
      </c>
      <c r="Q19" s="77">
        <v>22.01</v>
      </c>
      <c r="R19" s="80">
        <v>0</v>
      </c>
      <c r="S19" s="80">
        <v>0</v>
      </c>
      <c r="T19" s="78">
        <f>SUMPRODUCT(LTA!F19:AJ19,LTA!F$101:AJ$101,LTA!F$104:AJ$104)</f>
        <v>23.11</v>
      </c>
      <c r="U19" s="78">
        <f>SUMPRODUCT(LTA!F19:AJ19,LTA!F$102:AJ$102,LTA!F$104:AJ$104)</f>
        <v>112.17999999999999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-220</v>
      </c>
      <c r="AA19" s="117">
        <f>STOA!I19</f>
        <v>0.5</v>
      </c>
      <c r="AB19" s="117">
        <f>-STOA!O19</f>
        <v>-108</v>
      </c>
      <c r="AC19">
        <f t="shared" si="0"/>
        <v>10.195135607428496</v>
      </c>
      <c r="AD19">
        <f t="shared" si="1"/>
        <v>489.43097577307492</v>
      </c>
      <c r="AE19">
        <f>'IDT-1'!C19</f>
        <v>0</v>
      </c>
      <c r="AF19" s="26"/>
      <c r="AG19">
        <f t="shared" si="2"/>
        <v>489.43097577307492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6.0657999999999994</v>
      </c>
      <c r="E20">
        <f>GT_NG!Q20</f>
        <v>7.9577067127628931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1.0000000000000002E-2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622.37395979254575</v>
      </c>
      <c r="P20" s="77">
        <v>33.956247513812151</v>
      </c>
      <c r="Q20" s="77">
        <v>22.01</v>
      </c>
      <c r="R20" s="80">
        <v>0</v>
      </c>
      <c r="S20" s="80">
        <v>0</v>
      </c>
      <c r="T20" s="78">
        <f>SUMPRODUCT(LTA!F20:AJ20,LTA!F$101:AJ$101,LTA!F$104:AJ$104)</f>
        <v>22.86</v>
      </c>
      <c r="U20" s="78">
        <f>SUMPRODUCT(LTA!F20:AJ20,LTA!F$102:AJ$102,LTA!F$104:AJ$104)</f>
        <v>112.08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-215</v>
      </c>
      <c r="AA20" s="117">
        <f>STOA!I20</f>
        <v>0.5</v>
      </c>
      <c r="AB20" s="117">
        <f>-STOA!O20</f>
        <v>-109</v>
      </c>
      <c r="AC20">
        <f t="shared" si="0"/>
        <v>10.161274000559548</v>
      </c>
      <c r="AD20">
        <f t="shared" si="1"/>
        <v>493.65244001856132</v>
      </c>
      <c r="AE20">
        <f>'IDT-1'!C20</f>
        <v>0</v>
      </c>
      <c r="AF20" s="26"/>
      <c r="AG20">
        <f t="shared" si="2"/>
        <v>493.65244001856132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6.0657999999999994</v>
      </c>
      <c r="E21">
        <f>GT_NG!Q21</f>
        <v>7.9577067127628931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1.0000000000000002E-2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609.29712638343449</v>
      </c>
      <c r="P21" s="77">
        <v>33.956247513812151</v>
      </c>
      <c r="Q21" s="77">
        <v>22.01</v>
      </c>
      <c r="R21" s="80">
        <v>0</v>
      </c>
      <c r="S21" s="80">
        <v>0</v>
      </c>
      <c r="T21" s="78">
        <f>SUMPRODUCT(LTA!F21:AJ21,LTA!F$101:AJ$101,LTA!F$104:AJ$104)</f>
        <v>22.57</v>
      </c>
      <c r="U21" s="78">
        <f>SUMPRODUCT(LTA!F21:AJ21,LTA!F$102:AJ$102,LTA!F$104:AJ$104)</f>
        <v>111.94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-205</v>
      </c>
      <c r="AA21" s="117">
        <f>STOA!I21</f>
        <v>0.5</v>
      </c>
      <c r="AB21" s="117">
        <f>-STOA!O21</f>
        <v>-110</v>
      </c>
      <c r="AC21">
        <f t="shared" si="0"/>
        <v>9.96251071885961</v>
      </c>
      <c r="AD21">
        <f t="shared" si="1"/>
        <v>489.34436989114994</v>
      </c>
      <c r="AE21">
        <f>'IDT-1'!C21</f>
        <v>0</v>
      </c>
      <c r="AF21" s="26"/>
      <c r="AG21">
        <f t="shared" si="2"/>
        <v>489.34436989114994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6.0657999999999994</v>
      </c>
      <c r="E22">
        <f>GT_NG!Q22</f>
        <v>7.9577067127628931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1.0000000000000002E-2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607.95114311675434</v>
      </c>
      <c r="P22" s="77">
        <v>33.956247513812151</v>
      </c>
      <c r="Q22" s="77">
        <v>22.01</v>
      </c>
      <c r="R22" s="80">
        <v>0</v>
      </c>
      <c r="S22" s="80">
        <v>0</v>
      </c>
      <c r="T22" s="78">
        <f>SUMPRODUCT(LTA!F22:AJ22,LTA!F$101:AJ$101,LTA!F$104:AJ$104)</f>
        <v>22.29</v>
      </c>
      <c r="U22" s="78">
        <f>SUMPRODUCT(LTA!F22:AJ22,LTA!F$102:AJ$102,LTA!F$104:AJ$104)</f>
        <v>111.69999999999999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-200</v>
      </c>
      <c r="AA22" s="117">
        <f>STOA!I22</f>
        <v>0.5</v>
      </c>
      <c r="AB22" s="117">
        <f>-STOA!O22</f>
        <v>-110</v>
      </c>
      <c r="AC22">
        <f t="shared" si="0"/>
        <v>9.901699428501848</v>
      </c>
      <c r="AD22">
        <f t="shared" si="1"/>
        <v>492.53919791482758</v>
      </c>
      <c r="AE22">
        <f>'IDT-1'!C22</f>
        <v>0</v>
      </c>
      <c r="AF22" s="26"/>
      <c r="AG22">
        <f t="shared" si="2"/>
        <v>492.53919791482758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6.0657999999999994</v>
      </c>
      <c r="E23">
        <f>GT_NG!Q23</f>
        <v>7.9577067127628931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1.0000000000000002E-2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632.54638285110389</v>
      </c>
      <c r="P23" s="77">
        <v>33.949999999999996</v>
      </c>
      <c r="Q23" s="77">
        <v>22.01</v>
      </c>
      <c r="R23" s="80">
        <v>0</v>
      </c>
      <c r="S23" s="80">
        <v>0</v>
      </c>
      <c r="T23" s="78">
        <f>SUMPRODUCT(LTA!F23:AJ23,LTA!F$101:AJ$101,LTA!F$104:AJ$104)</f>
        <v>21.39</v>
      </c>
      <c r="U23" s="78">
        <f>SUMPRODUCT(LTA!F23:AJ23,LTA!F$102:AJ$102,LTA!F$104:AJ$104)</f>
        <v>109.82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-195</v>
      </c>
      <c r="AA23" s="117">
        <f>STOA!I23</f>
        <v>0.5</v>
      </c>
      <c r="AB23" s="117">
        <f>-STOA!O23</f>
        <v>-111</v>
      </c>
      <c r="AC23">
        <f t="shared" si="0"/>
        <v>10.058106049953796</v>
      </c>
      <c r="AD23">
        <f t="shared" si="1"/>
        <v>518.19178351391304</v>
      </c>
      <c r="AE23">
        <f>'IDT-1'!C23</f>
        <v>0</v>
      </c>
      <c r="AF23" s="26"/>
      <c r="AG23">
        <f t="shared" si="2"/>
        <v>518.19178351391304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6.0657999999999994</v>
      </c>
      <c r="E24">
        <f>GT_NG!Q24</f>
        <v>7.9577067127628931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1.0000000000000002E-2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637.31390922248386</v>
      </c>
      <c r="P24" s="77">
        <v>33.949999999999996</v>
      </c>
      <c r="Q24" s="77">
        <v>22.01</v>
      </c>
      <c r="R24" s="80">
        <v>0</v>
      </c>
      <c r="S24" s="80">
        <v>0</v>
      </c>
      <c r="T24" s="78">
        <f>SUMPRODUCT(LTA!F24:AJ24,LTA!F$101:AJ$101,LTA!F$104:AJ$104)</f>
        <v>20.74</v>
      </c>
      <c r="U24" s="78">
        <f>SUMPRODUCT(LTA!F24:AJ24,LTA!F$102:AJ$102,LTA!F$104:AJ$104)</f>
        <v>109.66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-190</v>
      </c>
      <c r="AA24" s="117">
        <f>STOA!I24</f>
        <v>0.5</v>
      </c>
      <c r="AB24" s="117">
        <f>-STOA!O24</f>
        <v>-111</v>
      </c>
      <c r="AC24">
        <f t="shared" si="0"/>
        <v>10.048541644410964</v>
      </c>
      <c r="AD24">
        <f t="shared" si="1"/>
        <v>527.1588742908358</v>
      </c>
      <c r="AE24">
        <f>'IDT-1'!C24</f>
        <v>0</v>
      </c>
      <c r="AF24" s="26"/>
      <c r="AG24">
        <f t="shared" si="2"/>
        <v>527.1588742908358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6.0657999999999994</v>
      </c>
      <c r="E25">
        <f>GT_NG!Q25</f>
        <v>7.9577067127628931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1.0000000000000002E-2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637.56553078313607</v>
      </c>
      <c r="P25" s="77">
        <v>33.949999999999996</v>
      </c>
      <c r="Q25" s="77">
        <v>22.01</v>
      </c>
      <c r="R25" s="80">
        <v>0</v>
      </c>
      <c r="S25" s="80">
        <v>0</v>
      </c>
      <c r="T25" s="78">
        <f>SUMPRODUCT(LTA!F25:AJ25,LTA!F$101:AJ$101,LTA!F$104:AJ$104)</f>
        <v>20.47</v>
      </c>
      <c r="U25" s="78">
        <f>SUMPRODUCT(LTA!F25:AJ25,LTA!F$102:AJ$102,LTA!F$104:AJ$104)</f>
        <v>109.44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-180</v>
      </c>
      <c r="AA25" s="117">
        <f>STOA!I25</f>
        <v>0.5</v>
      </c>
      <c r="AB25" s="117">
        <f>-STOA!O25</f>
        <v>-111</v>
      </c>
      <c r="AC25">
        <f t="shared" si="0"/>
        <v>9.9576626389227503</v>
      </c>
      <c r="AD25">
        <f t="shared" si="1"/>
        <v>537.01137485697632</v>
      </c>
      <c r="AE25">
        <f>'IDT-1'!C25</f>
        <v>0</v>
      </c>
      <c r="AF25" s="26"/>
      <c r="AG25">
        <f t="shared" si="2"/>
        <v>537.01137485697632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6.0657999999999994</v>
      </c>
      <c r="E26">
        <f>GT_NG!Q26</f>
        <v>7.9577067127628931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1.0000000000000002E-2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646.66991223901073</v>
      </c>
      <c r="P26" s="77">
        <v>33.949999999999996</v>
      </c>
      <c r="Q26" s="77">
        <v>22.01</v>
      </c>
      <c r="R26" s="80">
        <v>0</v>
      </c>
      <c r="S26" s="80">
        <v>0</v>
      </c>
      <c r="T26" s="78">
        <f>SUMPRODUCT(LTA!F26:AJ26,LTA!F$101:AJ$101,LTA!F$104:AJ$104)</f>
        <v>19.41</v>
      </c>
      <c r="U26" s="78">
        <f>SUMPRODUCT(LTA!F26:AJ26,LTA!F$102:AJ$102,LTA!F$104:AJ$104)</f>
        <v>109.22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-175</v>
      </c>
      <c r="AA26" s="117">
        <f>STOA!I26</f>
        <v>0.5</v>
      </c>
      <c r="AB26" s="117">
        <f>-STOA!O26</f>
        <v>-111</v>
      </c>
      <c r="AC26">
        <f t="shared" si="0"/>
        <v>9.9821265581234702</v>
      </c>
      <c r="AD26">
        <f t="shared" si="1"/>
        <v>549.81129239365021</v>
      </c>
      <c r="AE26">
        <f>'IDT-1'!C26</f>
        <v>0</v>
      </c>
      <c r="AF26" s="26"/>
      <c r="AG26">
        <f t="shared" si="2"/>
        <v>549.81129239365021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6.0657999999999994</v>
      </c>
      <c r="E27">
        <f>GT_NG!Q27</f>
        <v>7.9577067127628931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1.0000000000000002E-2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658.63367969103626</v>
      </c>
      <c r="P27" s="77">
        <v>33.949999999999996</v>
      </c>
      <c r="Q27" s="77">
        <v>22.01</v>
      </c>
      <c r="R27" s="80">
        <v>1</v>
      </c>
      <c r="S27" s="80">
        <v>0</v>
      </c>
      <c r="T27" s="78">
        <f>SUMPRODUCT(LTA!F27:AJ27,LTA!F$101:AJ$101,LTA!F$104:AJ$104)</f>
        <v>18.420000000000002</v>
      </c>
      <c r="U27" s="78">
        <f>SUMPRODUCT(LTA!F27:AJ27,LTA!F$102:AJ$102,LTA!F$104:AJ$104)</f>
        <v>108.72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-150</v>
      </c>
      <c r="AA27" s="117">
        <f>STOA!I27</f>
        <v>0.5</v>
      </c>
      <c r="AB27" s="117">
        <f>-STOA!O27</f>
        <v>-111</v>
      </c>
      <c r="AC27">
        <f t="shared" si="0"/>
        <v>9.8611425236464108</v>
      </c>
      <c r="AD27">
        <f t="shared" si="1"/>
        <v>586.40604388015277</v>
      </c>
      <c r="AE27">
        <f>'IDT-1'!C27</f>
        <v>0</v>
      </c>
      <c r="AF27" s="26"/>
      <c r="AG27">
        <f t="shared" si="2"/>
        <v>586.40604388015277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6.0657999999999994</v>
      </c>
      <c r="E28">
        <f>GT_NG!Q28</f>
        <v>7.9577067127628931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1.0000000000000002E-2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684.32413819569149</v>
      </c>
      <c r="P28" s="77">
        <v>33.949999999999996</v>
      </c>
      <c r="Q28" s="77">
        <v>22.01</v>
      </c>
      <c r="R28" s="80">
        <v>2.71</v>
      </c>
      <c r="S28" s="80">
        <v>0</v>
      </c>
      <c r="T28" s="78">
        <f>SUMPRODUCT(LTA!F28:AJ28,LTA!F$101:AJ$101,LTA!F$104:AJ$104)</f>
        <v>18.010000000000002</v>
      </c>
      <c r="U28" s="78">
        <f>SUMPRODUCT(LTA!F28:AJ28,LTA!F$102:AJ$102,LTA!F$104:AJ$104)</f>
        <v>108.22999999999999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-140</v>
      </c>
      <c r="AA28" s="117">
        <f>STOA!I28</f>
        <v>0.5</v>
      </c>
      <c r="AB28" s="117">
        <f>-STOA!O28</f>
        <v>-111</v>
      </c>
      <c r="AC28">
        <f t="shared" si="0"/>
        <v>10.005565283265426</v>
      </c>
      <c r="AD28">
        <f t="shared" si="1"/>
        <v>622.76207962518902</v>
      </c>
      <c r="AE28">
        <f>'IDT-1'!C28</f>
        <v>0</v>
      </c>
      <c r="AF28" s="26"/>
      <c r="AG28">
        <f t="shared" si="2"/>
        <v>622.76207962518902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6.0657999999999994</v>
      </c>
      <c r="E29">
        <f>GT_NG!Q29</f>
        <v>7.9577067127628931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1.0000000000000002E-2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740.42103131317128</v>
      </c>
      <c r="P29" s="77">
        <v>33.949999999999996</v>
      </c>
      <c r="Q29" s="77">
        <v>22.01</v>
      </c>
      <c r="R29" s="80">
        <v>3.42</v>
      </c>
      <c r="S29" s="80">
        <v>0</v>
      </c>
      <c r="T29" s="78">
        <f>SUMPRODUCT(LTA!F29:AJ29,LTA!F$101:AJ$101,LTA!F$104:AJ$104)</f>
        <v>19.010000000000002</v>
      </c>
      <c r="U29" s="78">
        <f>SUMPRODUCT(LTA!F29:AJ29,LTA!F$102:AJ$102,LTA!F$104:AJ$104)</f>
        <v>108.14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-140</v>
      </c>
      <c r="AA29" s="117">
        <f>STOA!I29</f>
        <v>0.5</v>
      </c>
      <c r="AB29" s="117">
        <f>-STOA!O29</f>
        <v>-110</v>
      </c>
      <c r="AC29">
        <f t="shared" si="0"/>
        <v>10.504595815177051</v>
      </c>
      <c r="AD29">
        <f t="shared" si="1"/>
        <v>680.97994221075714</v>
      </c>
      <c r="AE29">
        <f>'IDT-1'!C29</f>
        <v>0</v>
      </c>
      <c r="AF29" s="26"/>
      <c r="AG29">
        <f t="shared" si="2"/>
        <v>680.97994221075714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6.2990999999999993</v>
      </c>
      <c r="E30">
        <f>GT_NG!Q30</f>
        <v>20.737271523178809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1.0000000000000002E-2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742.51553222517134</v>
      </c>
      <c r="P30" s="77">
        <v>33.949999999999996</v>
      </c>
      <c r="Q30" s="77">
        <v>22.01</v>
      </c>
      <c r="R30" s="80">
        <v>7.2699999999999987</v>
      </c>
      <c r="S30" s="80">
        <v>0</v>
      </c>
      <c r="T30" s="78">
        <f>SUMPRODUCT(LTA!F30:AJ30,LTA!F$101:AJ$101,LTA!F$104:AJ$104)</f>
        <v>21.48</v>
      </c>
      <c r="U30" s="78">
        <f>SUMPRODUCT(LTA!F30:AJ30,LTA!F$102:AJ$102,LTA!F$104:AJ$104)</f>
        <v>107.94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-145</v>
      </c>
      <c r="AA30" s="117">
        <f>STOA!I30</f>
        <v>2</v>
      </c>
      <c r="AB30" s="117">
        <f>-STOA!O30</f>
        <v>-106</v>
      </c>
      <c r="AC30">
        <f t="shared" si="0"/>
        <v>10.713474761056506</v>
      </c>
      <c r="AD30">
        <f t="shared" si="1"/>
        <v>702.49842898729355</v>
      </c>
      <c r="AE30">
        <f>'IDT-1'!C30</f>
        <v>0</v>
      </c>
      <c r="AF30" s="26"/>
      <c r="AG30">
        <f t="shared" si="2"/>
        <v>702.49842898729355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6.2990999999999993</v>
      </c>
      <c r="E31">
        <f>GT_NG!Q31</f>
        <v>7.9577100115074799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1.0000000000000002E-2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742.54301586322777</v>
      </c>
      <c r="P31" s="77">
        <v>33.949999999999996</v>
      </c>
      <c r="Q31" s="77">
        <v>22.01</v>
      </c>
      <c r="R31" s="80">
        <v>12.26</v>
      </c>
      <c r="S31" s="80">
        <v>0</v>
      </c>
      <c r="T31" s="78">
        <f>SUMPRODUCT(LTA!F31:AJ31,LTA!F$101:AJ$101,LTA!F$104:AJ$104)</f>
        <v>28.59</v>
      </c>
      <c r="U31" s="78">
        <f>SUMPRODUCT(LTA!F31:AJ31,LTA!F$102:AJ$102,LTA!F$104:AJ$104)</f>
        <v>107.92999999999999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-155</v>
      </c>
      <c r="AA31" s="117">
        <f>STOA!I31</f>
        <v>3.5</v>
      </c>
      <c r="AB31" s="117">
        <f>-STOA!O31</f>
        <v>-96</v>
      </c>
      <c r="AC31">
        <f t="shared" si="0"/>
        <v>11.059032475768696</v>
      </c>
      <c r="AD31">
        <f t="shared" si="1"/>
        <v>741.42079339896645</v>
      </c>
      <c r="AE31">
        <f>'IDT-1'!C31</f>
        <v>0</v>
      </c>
      <c r="AF31" s="26"/>
      <c r="AG31">
        <f t="shared" si="2"/>
        <v>741.42079339896645</v>
      </c>
      <c r="AI31" s="75">
        <f>PXIL!I31</f>
        <v>0</v>
      </c>
      <c r="AJ31" s="75">
        <f>PXIL!O31</f>
        <v>0</v>
      </c>
      <c r="AK31" s="75">
        <f>RTM_IEX!I31</f>
        <v>38.43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6.2990999999999993</v>
      </c>
      <c r="E32">
        <f>GT_NG!Q32</f>
        <v>7.9577100115074799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1.0000000000000002E-2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742.00596653956836</v>
      </c>
      <c r="P32" s="77">
        <v>33.950000000000003</v>
      </c>
      <c r="Q32" s="77">
        <v>22.01</v>
      </c>
      <c r="R32" s="80">
        <v>16.542706594665358</v>
      </c>
      <c r="S32" s="80">
        <v>0</v>
      </c>
      <c r="T32" s="78">
        <f>SUMPRODUCT(LTA!F32:AJ32,LTA!F$101:AJ$101,LTA!F$104:AJ$104)</f>
        <v>34.839999999999996</v>
      </c>
      <c r="U32" s="78">
        <f>SUMPRODUCT(LTA!F32:AJ32,LTA!F$102:AJ$102,LTA!F$104:AJ$104)</f>
        <v>107.91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-165</v>
      </c>
      <c r="AA32" s="117">
        <f>STOA!I32</f>
        <v>7.4</v>
      </c>
      <c r="AB32" s="117">
        <f>-STOA!O32</f>
        <v>-92</v>
      </c>
      <c r="AC32">
        <f t="shared" si="0"/>
        <v>11.23431902488672</v>
      </c>
      <c r="AD32">
        <f t="shared" si="1"/>
        <v>749.11116412085437</v>
      </c>
      <c r="AE32">
        <f>'IDT-1'!C32</f>
        <v>0</v>
      </c>
      <c r="AF32" s="26"/>
      <c r="AG32">
        <f t="shared" si="2"/>
        <v>749.11116412085437</v>
      </c>
      <c r="AI32" s="75">
        <f>PXIL!I32</f>
        <v>0</v>
      </c>
      <c r="AJ32" s="75">
        <f>PXIL!O32</f>
        <v>0</v>
      </c>
      <c r="AK32" s="75">
        <f>RTM_IEX!I32</f>
        <v>38.42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6.2990999999999993</v>
      </c>
      <c r="E33">
        <f>GT_NG!Q33</f>
        <v>7.9577100115074799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1.0000000000000002E-2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674.61255548858367</v>
      </c>
      <c r="P33" s="77">
        <v>33.950000000000003</v>
      </c>
      <c r="Q33" s="77">
        <v>22.01</v>
      </c>
      <c r="R33" s="80">
        <v>22.34</v>
      </c>
      <c r="S33" s="80">
        <v>0</v>
      </c>
      <c r="T33" s="78">
        <f>SUMPRODUCT(LTA!F33:AJ33,LTA!F$101:AJ$101,LTA!F$104:AJ$104)</f>
        <v>44.73</v>
      </c>
      <c r="U33" s="78">
        <f>SUMPRODUCT(LTA!F33:AJ33,LTA!F$102:AJ$102,LTA!F$104:AJ$104)</f>
        <v>107.92999999999999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-56</v>
      </c>
      <c r="AA33" s="117">
        <f>STOA!I33</f>
        <v>11.9</v>
      </c>
      <c r="AB33" s="117">
        <f>-STOA!O33</f>
        <v>-90</v>
      </c>
      <c r="AC33">
        <f t="shared" si="0"/>
        <v>9.4955130346413181</v>
      </c>
      <c r="AD33">
        <f t="shared" si="1"/>
        <v>776.24385246544978</v>
      </c>
      <c r="AE33">
        <f>'IDT-1'!C33</f>
        <v>0</v>
      </c>
      <c r="AF33" s="26"/>
      <c r="AG33">
        <f t="shared" si="2"/>
        <v>776.24385246544978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6.2990999999999993</v>
      </c>
      <c r="E34">
        <f>GT_NG!Q34</f>
        <v>7.9577100115074799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1.0000000000000002E-2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639.72150970832854</v>
      </c>
      <c r="P34" s="77">
        <v>33.950000000000003</v>
      </c>
      <c r="Q34" s="77">
        <v>22.01</v>
      </c>
      <c r="R34" s="80">
        <v>26.3</v>
      </c>
      <c r="S34" s="80">
        <v>0</v>
      </c>
      <c r="T34" s="78">
        <f>SUMPRODUCT(LTA!F34:AJ34,LTA!F$101:AJ$101,LTA!F$104:AJ$104)</f>
        <v>52.339999999999996</v>
      </c>
      <c r="U34" s="78">
        <f>SUMPRODUCT(LTA!F34:AJ34,LTA!F$102:AJ$102,LTA!F$104:AJ$104)</f>
        <v>107.89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-71</v>
      </c>
      <c r="AA34" s="117">
        <f>STOA!I34</f>
        <v>18.5</v>
      </c>
      <c r="AB34" s="117">
        <f>-STOA!O34</f>
        <v>-90</v>
      </c>
      <c r="AC34">
        <f t="shared" si="0"/>
        <v>9.481187744608004</v>
      </c>
      <c r="AD34">
        <f t="shared" si="1"/>
        <v>744.49713197522806</v>
      </c>
      <c r="AE34">
        <f>'IDT-1'!C34</f>
        <v>0</v>
      </c>
      <c r="AF34" s="26"/>
      <c r="AG34">
        <f t="shared" si="2"/>
        <v>744.49713197522806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6.2990999999999993</v>
      </c>
      <c r="E35">
        <f>GT_NG!Q35</f>
        <v>7.9577100115074799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1.0000000000000002E-2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628.2502880372632</v>
      </c>
      <c r="P35" s="77">
        <v>33.950000000000003</v>
      </c>
      <c r="Q35" s="77">
        <v>22.01</v>
      </c>
      <c r="R35" s="80">
        <v>26.3</v>
      </c>
      <c r="S35" s="80">
        <v>0</v>
      </c>
      <c r="T35" s="78">
        <f>SUMPRODUCT(LTA!F35:AJ35,LTA!F$101:AJ$101,LTA!F$104:AJ$104)</f>
        <v>70.88</v>
      </c>
      <c r="U35" s="78">
        <f>SUMPRODUCT(LTA!F35:AJ35,LTA!F$102:AJ$102,LTA!F$104:AJ$104)</f>
        <v>107.99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-86</v>
      </c>
      <c r="AA35" s="117">
        <f>STOA!I35</f>
        <v>26.03</v>
      </c>
      <c r="AB35" s="117">
        <f>-STOA!O35</f>
        <v>-90</v>
      </c>
      <c r="AC35">
        <f t="shared" si="0"/>
        <v>9.7437089067355593</v>
      </c>
      <c r="AD35">
        <f t="shared" si="1"/>
        <v>743.93338914203503</v>
      </c>
      <c r="AE35">
        <f>'IDT-1'!C35</f>
        <v>0</v>
      </c>
      <c r="AF35" s="26"/>
      <c r="AG35">
        <f t="shared" si="2"/>
        <v>743.93338914203503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6.2990999999999993</v>
      </c>
      <c r="E36">
        <f>GT_NG!Q36</f>
        <v>7.9577100115074799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1.0000000000000002E-2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615.54695552512214</v>
      </c>
      <c r="P36" s="77">
        <v>33.950000000000003</v>
      </c>
      <c r="Q36" s="77">
        <v>22.01</v>
      </c>
      <c r="R36" s="80">
        <v>26.3</v>
      </c>
      <c r="S36" s="80">
        <v>0</v>
      </c>
      <c r="T36" s="78">
        <f>SUMPRODUCT(LTA!F36:AJ36,LTA!F$101:AJ$101,LTA!F$104:AJ$104)</f>
        <v>82.789999999999992</v>
      </c>
      <c r="U36" s="78">
        <f>SUMPRODUCT(LTA!F36:AJ36,LTA!F$102:AJ$102,LTA!F$104:AJ$104)</f>
        <v>107.89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-101</v>
      </c>
      <c r="AA36" s="117">
        <f>STOA!I36</f>
        <v>32.33</v>
      </c>
      <c r="AB36" s="117">
        <f>-STOA!O36</f>
        <v>-90</v>
      </c>
      <c r="AC36">
        <f t="shared" si="0"/>
        <v>9.9244594934616472</v>
      </c>
      <c r="AD36">
        <f t="shared" si="1"/>
        <v>734.15930604316793</v>
      </c>
      <c r="AE36">
        <f>'IDT-1'!C36</f>
        <v>0</v>
      </c>
      <c r="AF36" s="26"/>
      <c r="AG36">
        <f t="shared" si="2"/>
        <v>734.15930604316793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6.2990999999999993</v>
      </c>
      <c r="E37">
        <f>GT_NG!Q37</f>
        <v>7.9577100115074799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1.0000000000000002E-2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607.02468869637892</v>
      </c>
      <c r="P37" s="77">
        <v>33.950000000000003</v>
      </c>
      <c r="Q37" s="77">
        <v>22.01</v>
      </c>
      <c r="R37" s="80">
        <v>26.3</v>
      </c>
      <c r="S37" s="80">
        <v>0</v>
      </c>
      <c r="T37" s="78">
        <f>SUMPRODUCT(LTA!F37:AJ37,LTA!F$101:AJ$101,LTA!F$104:AJ$104)</f>
        <v>100.14</v>
      </c>
      <c r="U37" s="78">
        <f>SUMPRODUCT(LTA!F37:AJ37,LTA!F$102:AJ$102,LTA!F$104:AJ$104)</f>
        <v>107.91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-111</v>
      </c>
      <c r="AA37" s="117">
        <f>STOA!I37</f>
        <v>39.53</v>
      </c>
      <c r="AB37" s="117">
        <f>-STOA!O37</f>
        <v>-90</v>
      </c>
      <c r="AC37">
        <f t="shared" si="0"/>
        <v>10.154460820590659</v>
      </c>
      <c r="AD37">
        <f t="shared" si="1"/>
        <v>739.97703788729564</v>
      </c>
      <c r="AE37">
        <f>'IDT-1'!C37</f>
        <v>0</v>
      </c>
      <c r="AF37" s="26"/>
      <c r="AG37">
        <f t="shared" si="2"/>
        <v>739.97703788729564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6.2990999999999993</v>
      </c>
      <c r="E38">
        <f>GT_NG!Q38</f>
        <v>7.9577067127628931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1.0000000000000002E-2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599.69213640184</v>
      </c>
      <c r="P38" s="77">
        <v>33.950000000000003</v>
      </c>
      <c r="Q38" s="77">
        <v>22.01</v>
      </c>
      <c r="R38" s="80">
        <v>26.3</v>
      </c>
      <c r="S38" s="80">
        <v>0</v>
      </c>
      <c r="T38" s="78">
        <f>SUMPRODUCT(LTA!F38:AJ38,LTA!F$101:AJ$101,LTA!F$104:AJ$104)</f>
        <v>111.7</v>
      </c>
      <c r="U38" s="78">
        <f>SUMPRODUCT(LTA!F38:AJ38,LTA!F$102:AJ$102,LTA!F$104:AJ$104)</f>
        <v>108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-121</v>
      </c>
      <c r="AA38" s="117">
        <f>STOA!I38</f>
        <v>45.53</v>
      </c>
      <c r="AB38" s="117">
        <f>-STOA!O38</f>
        <v>-90</v>
      </c>
      <c r="AC38">
        <f t="shared" si="0"/>
        <v>10.334035606591717</v>
      </c>
      <c r="AD38">
        <f t="shared" si="1"/>
        <v>740.11490750801124</v>
      </c>
      <c r="AE38">
        <f>'IDT-1'!C38</f>
        <v>0</v>
      </c>
      <c r="AF38" s="26"/>
      <c r="AG38">
        <f t="shared" si="2"/>
        <v>740.11490750801124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6.2990999999999993</v>
      </c>
      <c r="E39">
        <f>GT_NG!Q39</f>
        <v>7.8889080956496684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1.0000000000000002E-2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595.91716161233524</v>
      </c>
      <c r="P39" s="77">
        <v>33.950000000000003</v>
      </c>
      <c r="Q39" s="77">
        <v>22.01</v>
      </c>
      <c r="R39" s="80">
        <v>26.3</v>
      </c>
      <c r="S39" s="80">
        <v>0</v>
      </c>
      <c r="T39" s="78">
        <f>SUMPRODUCT(LTA!F39:AJ39,LTA!F$101:AJ$101,LTA!F$104:AJ$104)</f>
        <v>129.9</v>
      </c>
      <c r="U39" s="78">
        <f>SUMPRODUCT(LTA!F39:AJ39,LTA!F$102:AJ$102,LTA!F$104:AJ$104)</f>
        <v>107.97999999999999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-121</v>
      </c>
      <c r="AA39" s="117">
        <f>STOA!I39</f>
        <v>52.13</v>
      </c>
      <c r="AB39" s="117">
        <f>-STOA!O39</f>
        <v>-90</v>
      </c>
      <c r="AC39">
        <f t="shared" si="0"/>
        <v>10.65144631344641</v>
      </c>
      <c r="AD39">
        <f t="shared" si="1"/>
        <v>745.73372339453852</v>
      </c>
      <c r="AE39">
        <f>'IDT-1'!C39</f>
        <v>0</v>
      </c>
      <c r="AF39" s="26"/>
      <c r="AG39">
        <f t="shared" si="2"/>
        <v>745.73372339453852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6.2990999999999993</v>
      </c>
      <c r="E40">
        <f>GT_NG!Q40</f>
        <v>7.8889080956496684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1.0000000000000002E-2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585.5241948883604</v>
      </c>
      <c r="P40" s="77">
        <v>33.950000000000003</v>
      </c>
      <c r="Q40" s="77">
        <v>22.01</v>
      </c>
      <c r="R40" s="80">
        <v>26.3</v>
      </c>
      <c r="S40" s="80">
        <v>0</v>
      </c>
      <c r="T40" s="78">
        <f>SUMPRODUCT(LTA!F40:AJ40,LTA!F$101:AJ$101,LTA!F$104:AJ$104)</f>
        <v>141.44999999999999</v>
      </c>
      <c r="U40" s="78">
        <f>SUMPRODUCT(LTA!F40:AJ40,LTA!F$102:AJ$102,LTA!F$104:AJ$104)</f>
        <v>106.36999999999999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-111</v>
      </c>
      <c r="AA40" s="117">
        <f>STOA!I40</f>
        <v>57.53</v>
      </c>
      <c r="AB40" s="117">
        <f>-STOA!O40</f>
        <v>-90</v>
      </c>
      <c r="AC40">
        <f t="shared" si="0"/>
        <v>10.606198931053477</v>
      </c>
      <c r="AD40">
        <f t="shared" si="1"/>
        <v>760.72600405295657</v>
      </c>
      <c r="AE40">
        <f>'IDT-1'!C40</f>
        <v>0</v>
      </c>
      <c r="AF40" s="26"/>
      <c r="AG40">
        <f t="shared" si="2"/>
        <v>760.72600405295657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6.2990999999999993</v>
      </c>
      <c r="E41">
        <f>GT_NG!Q41</f>
        <v>7.8889080956496684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1.0000000000000002E-2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582.19921992413799</v>
      </c>
      <c r="P41" s="77">
        <v>33.949999999999996</v>
      </c>
      <c r="Q41" s="77">
        <v>22.01</v>
      </c>
      <c r="R41" s="80">
        <v>26.3</v>
      </c>
      <c r="S41" s="80">
        <v>0</v>
      </c>
      <c r="T41" s="78">
        <f>SUMPRODUCT(LTA!F41:AJ41,LTA!F$101:AJ$101,LTA!F$104:AJ$104)</f>
        <v>144.35999999999999</v>
      </c>
      <c r="U41" s="78">
        <f>SUMPRODUCT(LTA!F41:AJ41,LTA!F$102:AJ$102,LTA!F$104:AJ$104)</f>
        <v>106.44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-106</v>
      </c>
      <c r="AA41" s="117">
        <f>STOA!I41</f>
        <v>60.53</v>
      </c>
      <c r="AB41" s="117">
        <f>-STOA!O41</f>
        <v>-90</v>
      </c>
      <c r="AC41">
        <f t="shared" si="0"/>
        <v>10.540781876146367</v>
      </c>
      <c r="AD41">
        <f t="shared" si="1"/>
        <v>773.4464461436412</v>
      </c>
      <c r="AE41">
        <f>'IDT-1'!C41</f>
        <v>0</v>
      </c>
      <c r="AF41" s="26"/>
      <c r="AG41">
        <f t="shared" si="2"/>
        <v>773.4464461436412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6.2990999999999993</v>
      </c>
      <c r="E42">
        <f>GT_NG!Q42</f>
        <v>7.8889080956496684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1.0000000000000002E-2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573.3619964392193</v>
      </c>
      <c r="P42" s="77">
        <v>33.949999999999996</v>
      </c>
      <c r="Q42" s="77">
        <v>22.01</v>
      </c>
      <c r="R42" s="80">
        <v>26.3</v>
      </c>
      <c r="S42" s="80">
        <v>0</v>
      </c>
      <c r="T42" s="78">
        <f>SUMPRODUCT(LTA!F42:AJ42,LTA!F$101:AJ$101,LTA!F$104:AJ$104)</f>
        <v>153.42000000000002</v>
      </c>
      <c r="U42" s="78">
        <f>SUMPRODUCT(LTA!F42:AJ42,LTA!F$102:AJ$102,LTA!F$104:AJ$104)</f>
        <v>106.36999999999999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-96</v>
      </c>
      <c r="AA42" s="117">
        <f>STOA!I42</f>
        <v>67.13</v>
      </c>
      <c r="AB42" s="117">
        <f>-STOA!O42</f>
        <v>-90</v>
      </c>
      <c r="AC42">
        <f t="shared" si="0"/>
        <v>10.555815671868107</v>
      </c>
      <c r="AD42">
        <f t="shared" si="1"/>
        <v>785.18418886300094</v>
      </c>
      <c r="AE42">
        <f>'IDT-1'!C42</f>
        <v>0</v>
      </c>
      <c r="AF42" s="26"/>
      <c r="AG42">
        <f t="shared" si="2"/>
        <v>785.18418886300094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6.2990999999999993</v>
      </c>
      <c r="E43">
        <f>GT_NG!Q43</f>
        <v>7.8889080956496684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1.0000000000000002E-2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503.23773585595774</v>
      </c>
      <c r="P43" s="77">
        <v>35.34333522083805</v>
      </c>
      <c r="Q43" s="77">
        <v>9.6100000000000012</v>
      </c>
      <c r="R43" s="80">
        <v>26.3</v>
      </c>
      <c r="S43" s="80">
        <v>0</v>
      </c>
      <c r="T43" s="78">
        <f>SUMPRODUCT(LTA!F43:AJ43,LTA!F$101:AJ$101,LTA!F$104:AJ$104)</f>
        <v>157.85</v>
      </c>
      <c r="U43" s="78">
        <f>SUMPRODUCT(LTA!F43:AJ43,LTA!F$102:AJ$102,LTA!F$104:AJ$104)</f>
        <v>68.010000000000005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-41</v>
      </c>
      <c r="AA43" s="117">
        <f>STOA!I43</f>
        <v>70.13</v>
      </c>
      <c r="AB43" s="117">
        <f>-STOA!O43</f>
        <v>-90</v>
      </c>
      <c r="AC43">
        <f t="shared" si="0"/>
        <v>9.1003626021251058</v>
      </c>
      <c r="AD43">
        <f t="shared" si="1"/>
        <v>761.86871657032032</v>
      </c>
      <c r="AE43">
        <f>'IDT-1'!C43</f>
        <v>0</v>
      </c>
      <c r="AF43" s="26"/>
      <c r="AG43">
        <f t="shared" si="2"/>
        <v>761.86871657032032</v>
      </c>
      <c r="AI43" s="75">
        <f>PXIL!I43</f>
        <v>0</v>
      </c>
      <c r="AJ43" s="75">
        <f>PXIL!O43</f>
        <v>0</v>
      </c>
      <c r="AK43" s="75">
        <f>RTM_IEX!I43</f>
        <v>17.29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6.2990999999999993</v>
      </c>
      <c r="E44">
        <f>GT_NG!Q44</f>
        <v>7.8889080956496684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1.0000000000000002E-2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491.5529001434121</v>
      </c>
      <c r="P44" s="77">
        <v>33.956247513812151</v>
      </c>
      <c r="Q44" s="77">
        <v>9.6100000000000012</v>
      </c>
      <c r="R44" s="80">
        <v>26.3</v>
      </c>
      <c r="S44" s="80">
        <v>0</v>
      </c>
      <c r="T44" s="78">
        <f>SUMPRODUCT(LTA!F44:AJ44,LTA!F$101:AJ$101,LTA!F$104:AJ$104)</f>
        <v>160.03</v>
      </c>
      <c r="U44" s="78">
        <f>SUMPRODUCT(LTA!F44:AJ44,LTA!F$102:AJ$102,LTA!F$104:AJ$104)</f>
        <v>106.24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-80.67</v>
      </c>
      <c r="AA44" s="117">
        <f>STOA!I44</f>
        <v>74.03</v>
      </c>
      <c r="AB44" s="117">
        <f>-STOA!O44</f>
        <v>-90</v>
      </c>
      <c r="AC44">
        <f t="shared" si="0"/>
        <v>9.744348994838365</v>
      </c>
      <c r="AD44">
        <f t="shared" si="1"/>
        <v>754.71280675803553</v>
      </c>
      <c r="AE44">
        <f>'IDT-1'!C44</f>
        <v>0</v>
      </c>
      <c r="AF44" s="26"/>
      <c r="AG44">
        <f t="shared" si="2"/>
        <v>754.71280675803553</v>
      </c>
      <c r="AI44" s="75">
        <f>PXIL!I44</f>
        <v>0</v>
      </c>
      <c r="AJ44" s="75">
        <f>PXIL!O44</f>
        <v>0</v>
      </c>
      <c r="AK44" s="75">
        <f>RTM_IEX!I44</f>
        <v>19.21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6.2990999999999993</v>
      </c>
      <c r="E45">
        <f>GT_NG!Q45</f>
        <v>7.8889080956496684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1.0000000000000002E-2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525.09950546261189</v>
      </c>
      <c r="P45" s="77">
        <v>33.956247513812151</v>
      </c>
      <c r="Q45" s="77">
        <v>9.6100000000000012</v>
      </c>
      <c r="R45" s="80">
        <v>26.3</v>
      </c>
      <c r="S45" s="80">
        <v>0</v>
      </c>
      <c r="T45" s="78">
        <f>SUMPRODUCT(LTA!F45:AJ45,LTA!F$101:AJ$101,LTA!F$104:AJ$104)</f>
        <v>160.87</v>
      </c>
      <c r="U45" s="78">
        <f>SUMPRODUCT(LTA!F45:AJ45,LTA!F$102:AJ$102,LTA!F$104:AJ$104)</f>
        <v>106.16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-91</v>
      </c>
      <c r="AA45" s="117">
        <f>STOA!I45</f>
        <v>76.430000000000007</v>
      </c>
      <c r="AB45" s="117">
        <f>-STOA!O45</f>
        <v>-90</v>
      </c>
      <c r="AC45">
        <f t="shared" si="0"/>
        <v>10.074598178951604</v>
      </c>
      <c r="AD45">
        <f t="shared" si="1"/>
        <v>771.15916289312202</v>
      </c>
      <c r="AE45">
        <f>'IDT-1'!C45</f>
        <v>0</v>
      </c>
      <c r="AF45" s="26"/>
      <c r="AG45">
        <f t="shared" si="2"/>
        <v>771.15916289312202</v>
      </c>
      <c r="AI45" s="75">
        <f>PXIL!I45</f>
        <v>0</v>
      </c>
      <c r="AJ45" s="75">
        <f>PXIL!O45</f>
        <v>0</v>
      </c>
      <c r="AK45" s="75">
        <f>RTM_IEX!I45</f>
        <v>9.61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6.2990999999999993</v>
      </c>
      <c r="E46">
        <f>GT_NG!Q46</f>
        <v>7.8889080956496684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1.0000000000000002E-2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520.15868941442557</v>
      </c>
      <c r="P46" s="77">
        <v>33.956247513812151</v>
      </c>
      <c r="Q46" s="77">
        <v>9.6100000000000012</v>
      </c>
      <c r="R46" s="80">
        <v>26.3</v>
      </c>
      <c r="S46" s="80">
        <v>0</v>
      </c>
      <c r="T46" s="78">
        <f>SUMPRODUCT(LTA!F46:AJ46,LTA!F$101:AJ$101,LTA!F$104:AJ$104)</f>
        <v>161.30000000000001</v>
      </c>
      <c r="U46" s="78">
        <f>SUMPRODUCT(LTA!F46:AJ46,LTA!F$102:AJ$102,LTA!F$104:AJ$104)</f>
        <v>58.46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-16</v>
      </c>
      <c r="AA46" s="117">
        <f>STOA!I46</f>
        <v>77.930000000000007</v>
      </c>
      <c r="AB46" s="117">
        <f>-STOA!O46</f>
        <v>-90</v>
      </c>
      <c r="AC46">
        <f t="shared" si="0"/>
        <v>8.9624834335629142</v>
      </c>
      <c r="AD46">
        <f t="shared" si="1"/>
        <v>796.56046159032451</v>
      </c>
      <c r="AE46">
        <f>'IDT-1'!C46</f>
        <v>0</v>
      </c>
      <c r="AF46" s="26"/>
      <c r="AG46">
        <f t="shared" si="2"/>
        <v>796.56046159032451</v>
      </c>
      <c r="AI46" s="75">
        <f>PXIL!I46</f>
        <v>0</v>
      </c>
      <c r="AJ46" s="75">
        <f>PXIL!O46</f>
        <v>0</v>
      </c>
      <c r="AK46" s="75">
        <f>RTM_IEX!I46</f>
        <v>9.61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6.2990999999999993</v>
      </c>
      <c r="E47">
        <f>GT_NG!Q47</f>
        <v>7.8889080956496684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1.0000000000000002E-2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519.78097172647654</v>
      </c>
      <c r="P47" s="77">
        <v>33.109999999999992</v>
      </c>
      <c r="Q47" s="77">
        <v>9.6100000000000012</v>
      </c>
      <c r="R47" s="80">
        <v>26.3</v>
      </c>
      <c r="S47" s="80">
        <v>0</v>
      </c>
      <c r="T47" s="78">
        <f>SUMPRODUCT(LTA!F47:AJ47,LTA!F$101:AJ$101,LTA!F$104:AJ$104)</f>
        <v>159.91</v>
      </c>
      <c r="U47" s="78">
        <f>SUMPRODUCT(LTA!F47:AJ47,LTA!F$102:AJ$102,LTA!F$104:AJ$104)</f>
        <v>58.42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-11</v>
      </c>
      <c r="AA47" s="117">
        <f>STOA!I47</f>
        <v>78.23</v>
      </c>
      <c r="AB47" s="117">
        <f>-STOA!O47</f>
        <v>-90</v>
      </c>
      <c r="AC47">
        <f t="shared" si="0"/>
        <v>8.9818579021764382</v>
      </c>
      <c r="AD47">
        <f t="shared" si="1"/>
        <v>808.78712191994975</v>
      </c>
      <c r="AE47">
        <f>'IDT-1'!C47</f>
        <v>0</v>
      </c>
      <c r="AF47" s="26"/>
      <c r="AG47">
        <f t="shared" si="2"/>
        <v>808.78712191994975</v>
      </c>
      <c r="AI47" s="75">
        <f>PXIL!I47</f>
        <v>0</v>
      </c>
      <c r="AJ47" s="75">
        <f>PXIL!O47</f>
        <v>0</v>
      </c>
      <c r="AK47" s="75">
        <f>RTM_IEX!I47</f>
        <v>19.21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6.2990999999999993</v>
      </c>
      <c r="E48">
        <f>GT_NG!Q48</f>
        <v>7.8887026870846571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1.0000000000000002E-2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527.33145170728005</v>
      </c>
      <c r="P48" s="77">
        <v>33.109999999999992</v>
      </c>
      <c r="Q48" s="77">
        <v>9.6100000000000012</v>
      </c>
      <c r="R48" s="80">
        <v>26.3</v>
      </c>
      <c r="S48" s="80">
        <v>0</v>
      </c>
      <c r="T48" s="78">
        <f>SUMPRODUCT(LTA!F48:AJ48,LTA!F$101:AJ$101,LTA!F$104:AJ$104)</f>
        <v>160.75</v>
      </c>
      <c r="U48" s="78">
        <f>SUMPRODUCT(LTA!F48:AJ48,LTA!F$102:AJ$102,LTA!F$104:AJ$104)</f>
        <v>58.36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</v>
      </c>
      <c r="AA48" s="117">
        <f>STOA!I48</f>
        <v>79.430000000000007</v>
      </c>
      <c r="AB48" s="117">
        <f>-STOA!O48</f>
        <v>-90</v>
      </c>
      <c r="AC48">
        <f t="shared" si="0"/>
        <v>8.850135043190182</v>
      </c>
      <c r="AD48">
        <f t="shared" si="1"/>
        <v>814.03911935117435</v>
      </c>
      <c r="AE48">
        <f>'IDT-1'!C48</f>
        <v>0</v>
      </c>
      <c r="AF48" s="26"/>
      <c r="AG48">
        <f t="shared" si="2"/>
        <v>814.03911935117435</v>
      </c>
      <c r="AI48" s="75">
        <f>PXIL!I48</f>
        <v>0</v>
      </c>
      <c r="AJ48" s="75">
        <f>PXIL!O48</f>
        <v>0</v>
      </c>
      <c r="AK48" s="75">
        <f>RTM_IEX!I48</f>
        <v>4.8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6.2990999999999993</v>
      </c>
      <c r="E49">
        <f>GT_NG!Q49</f>
        <v>7.8887026870846571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1.0000000000000002E-2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514.13800568434931</v>
      </c>
      <c r="P49" s="77">
        <v>33.956247513812151</v>
      </c>
      <c r="Q49" s="77">
        <v>9.6100000000000012</v>
      </c>
      <c r="R49" s="80">
        <v>26.3</v>
      </c>
      <c r="S49" s="80">
        <v>0</v>
      </c>
      <c r="T49" s="78">
        <f>SUMPRODUCT(LTA!F49:AJ49,LTA!F$101:AJ$101,LTA!F$104:AJ$104)</f>
        <v>161.43</v>
      </c>
      <c r="U49" s="78">
        <f>SUMPRODUCT(LTA!F49:AJ49,LTA!F$102:AJ$102,LTA!F$104:AJ$104)</f>
        <v>82.42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</v>
      </c>
      <c r="AA49" s="117">
        <f>STOA!I49</f>
        <v>80.03</v>
      </c>
      <c r="AB49" s="117">
        <f>-STOA!O49</f>
        <v>-90</v>
      </c>
      <c r="AC49">
        <f t="shared" si="0"/>
        <v>9.0110129715318905</v>
      </c>
      <c r="AD49">
        <f t="shared" si="1"/>
        <v>812.07104291371411</v>
      </c>
      <c r="AE49">
        <f>'IDT-1'!C49</f>
        <v>0</v>
      </c>
      <c r="AF49" s="26"/>
      <c r="AG49">
        <f t="shared" si="2"/>
        <v>812.07104291371411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6.2990999999999993</v>
      </c>
      <c r="E50">
        <f>GT_NG!Q50</f>
        <v>7.8887026870846571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1.0000000000000002E-2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502.74862756330634</v>
      </c>
      <c r="P50" s="77">
        <v>33.956247513812151</v>
      </c>
      <c r="Q50" s="77">
        <v>9.6100000000000012</v>
      </c>
      <c r="R50" s="80">
        <v>26.3</v>
      </c>
      <c r="S50" s="80">
        <v>0</v>
      </c>
      <c r="T50" s="78">
        <f>SUMPRODUCT(LTA!F50:AJ50,LTA!F$101:AJ$101,LTA!F$104:AJ$104)</f>
        <v>162.04</v>
      </c>
      <c r="U50" s="78">
        <f>SUMPRODUCT(LTA!F50:AJ50,LTA!F$102:AJ$102,LTA!F$104:AJ$104)</f>
        <v>82.41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-16</v>
      </c>
      <c r="AA50" s="117">
        <f>STOA!I50</f>
        <v>80.03</v>
      </c>
      <c r="AB50" s="117">
        <f>-STOA!O50</f>
        <v>-90</v>
      </c>
      <c r="AC50">
        <f t="shared" si="0"/>
        <v>9.1295050816776904</v>
      </c>
      <c r="AD50">
        <f t="shared" si="1"/>
        <v>815.37317268252536</v>
      </c>
      <c r="AE50">
        <f>'IDT-1'!C50</f>
        <v>0</v>
      </c>
      <c r="AF50" s="26"/>
      <c r="AG50">
        <f t="shared" si="2"/>
        <v>815.37317268252536</v>
      </c>
      <c r="AI50" s="75">
        <f>PXIL!I50</f>
        <v>0</v>
      </c>
      <c r="AJ50" s="75">
        <f>PXIL!O50</f>
        <v>0</v>
      </c>
      <c r="AK50" s="75">
        <f>RTM_IEX!I50</f>
        <v>19.21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6.2990999999999993</v>
      </c>
      <c r="E51">
        <f>GT_NG!Q51</f>
        <v>7.6564247471742997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1.0000000000000002E-2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504.09237648332578</v>
      </c>
      <c r="P51" s="77">
        <v>33.956247513812151</v>
      </c>
      <c r="Q51" s="77">
        <v>9.6100000000000012</v>
      </c>
      <c r="R51" s="80">
        <v>26.3</v>
      </c>
      <c r="S51" s="80">
        <v>0</v>
      </c>
      <c r="T51" s="78">
        <f>SUMPRODUCT(LTA!F51:AJ51,LTA!F$101:AJ$101,LTA!F$104:AJ$104)</f>
        <v>162.87</v>
      </c>
      <c r="U51" s="78">
        <f>SUMPRODUCT(LTA!F51:AJ51,LTA!F$102:AJ$102,LTA!F$104:AJ$104)</f>
        <v>82.41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-10</v>
      </c>
      <c r="AA51" s="117">
        <f>STOA!I51</f>
        <v>80.03</v>
      </c>
      <c r="AB51" s="117">
        <f>-STOA!O51</f>
        <v>-90</v>
      </c>
      <c r="AC51">
        <f t="shared" si="0"/>
        <v>8.9242732611694784</v>
      </c>
      <c r="AD51">
        <f t="shared" si="1"/>
        <v>804.30987548314272</v>
      </c>
      <c r="AE51">
        <f>'IDT-1'!C51</f>
        <v>0</v>
      </c>
      <c r="AF51" s="26"/>
      <c r="AG51">
        <f t="shared" si="2"/>
        <v>804.30987548314272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6.2990999999999993</v>
      </c>
      <c r="E52">
        <f>GT_NG!Q52</f>
        <v>7.6564247471742997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1.0000000000000002E-2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502.4895177777193</v>
      </c>
      <c r="P52" s="77">
        <v>33.956247513812151</v>
      </c>
      <c r="Q52" s="77">
        <v>9.6100000000000012</v>
      </c>
      <c r="R52" s="80">
        <v>26.3</v>
      </c>
      <c r="S52" s="80">
        <v>0</v>
      </c>
      <c r="T52" s="78">
        <f>SUMPRODUCT(LTA!F52:AJ52,LTA!F$101:AJ$101,LTA!F$104:AJ$104)</f>
        <v>165.39000000000001</v>
      </c>
      <c r="U52" s="78">
        <f>SUMPRODUCT(LTA!F52:AJ52,LTA!F$102:AJ$102,LTA!F$104:AJ$104)</f>
        <v>82.52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-15</v>
      </c>
      <c r="AA52" s="117">
        <f>STOA!I52</f>
        <v>79.430000000000007</v>
      </c>
      <c r="AB52" s="117">
        <f>-STOA!O52</f>
        <v>-90</v>
      </c>
      <c r="AC52">
        <f t="shared" si="0"/>
        <v>8.9724227421711191</v>
      </c>
      <c r="AD52">
        <f t="shared" si="1"/>
        <v>799.68886729653445</v>
      </c>
      <c r="AE52">
        <f>'IDT-1'!C52</f>
        <v>0</v>
      </c>
      <c r="AF52" s="26"/>
      <c r="AG52">
        <f t="shared" si="2"/>
        <v>799.68886729653445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6.2990999999999993</v>
      </c>
      <c r="E53">
        <f>GT_NG!Q53</f>
        <v>7.6564247471742997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1.0000000000000002E-2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510.18356471202083</v>
      </c>
      <c r="P53" s="77">
        <v>33.956247513812151</v>
      </c>
      <c r="Q53" s="77">
        <v>9.6100000000000012</v>
      </c>
      <c r="R53" s="80">
        <v>26.3</v>
      </c>
      <c r="S53" s="80">
        <v>0</v>
      </c>
      <c r="T53" s="78">
        <f>SUMPRODUCT(LTA!F53:AJ53,LTA!F$101:AJ$101,LTA!F$104:AJ$104)</f>
        <v>167.23</v>
      </c>
      <c r="U53" s="78">
        <f>SUMPRODUCT(LTA!F53:AJ53,LTA!F$102:AJ$102,LTA!F$104:AJ$104)</f>
        <v>82.45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-20</v>
      </c>
      <c r="AA53" s="117">
        <f>STOA!I53</f>
        <v>79.430000000000007</v>
      </c>
      <c r="AB53" s="117">
        <f>-STOA!O53</f>
        <v>-90</v>
      </c>
      <c r="AC53">
        <f t="shared" si="0"/>
        <v>9.1444876304149272</v>
      </c>
      <c r="AD53">
        <f t="shared" si="1"/>
        <v>798.98084934259236</v>
      </c>
      <c r="AE53">
        <f>'IDT-1'!C53</f>
        <v>0</v>
      </c>
      <c r="AF53" s="26"/>
      <c r="AG53">
        <f t="shared" si="2"/>
        <v>798.98084934259236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-5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6.2990999999999993</v>
      </c>
      <c r="E54">
        <f>GT_NG!Q54</f>
        <v>7.6564247471742997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1.0000000000000002E-2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510.36000385750197</v>
      </c>
      <c r="P54" s="77">
        <v>33.950000000000003</v>
      </c>
      <c r="Q54" s="77">
        <v>9.61</v>
      </c>
      <c r="R54" s="80">
        <v>26.3</v>
      </c>
      <c r="S54" s="80">
        <v>0</v>
      </c>
      <c r="T54" s="78">
        <f>SUMPRODUCT(LTA!F54:AJ54,LTA!F$101:AJ$101,LTA!F$104:AJ$104)</f>
        <v>167.1</v>
      </c>
      <c r="U54" s="78">
        <f>SUMPRODUCT(LTA!F54:AJ54,LTA!F$102:AJ$102,LTA!F$104:AJ$104)</f>
        <v>82.44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-20</v>
      </c>
      <c r="AA54" s="117">
        <f>STOA!I54</f>
        <v>79.430000000000007</v>
      </c>
      <c r="AB54" s="117">
        <f>-STOA!O54</f>
        <v>-90</v>
      </c>
      <c r="AC54">
        <f t="shared" si="0"/>
        <v>9.2956814846509364</v>
      </c>
      <c r="AD54">
        <f t="shared" si="1"/>
        <v>781.85984712002551</v>
      </c>
      <c r="AE54">
        <f>'IDT-1'!C54</f>
        <v>0</v>
      </c>
      <c r="AF54" s="26"/>
      <c r="AG54">
        <f t="shared" si="2"/>
        <v>781.85984712002551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-22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6.2990999999999993</v>
      </c>
      <c r="E55">
        <f>GT_NG!Q55</f>
        <v>7.6564247471742997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1.0000000000000002E-2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497.40346807413721</v>
      </c>
      <c r="P55" s="77">
        <v>33.950000000000003</v>
      </c>
      <c r="Q55" s="77">
        <v>9.61</v>
      </c>
      <c r="R55" s="80">
        <v>26.3</v>
      </c>
      <c r="S55" s="80">
        <v>0</v>
      </c>
      <c r="T55" s="78">
        <f>SUMPRODUCT(LTA!F55:AJ55,LTA!F$101:AJ$101,LTA!F$104:AJ$104)</f>
        <v>167.06</v>
      </c>
      <c r="U55" s="78">
        <f>SUMPRODUCT(LTA!F55:AJ55,LTA!F$102:AJ$102,LTA!F$104:AJ$104)</f>
        <v>82.45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-40</v>
      </c>
      <c r="AA55" s="117">
        <f>STOA!I55</f>
        <v>79.430000000000007</v>
      </c>
      <c r="AB55" s="117">
        <f>-STOA!O55</f>
        <v>-90</v>
      </c>
      <c r="AC55">
        <f t="shared" si="0"/>
        <v>9.3855969027678174</v>
      </c>
      <c r="AD55">
        <f t="shared" si="1"/>
        <v>745.78339591854376</v>
      </c>
      <c r="AE55">
        <f>'IDT-1'!C55</f>
        <v>0</v>
      </c>
      <c r="AF55" s="26"/>
      <c r="AG55">
        <f t="shared" si="2"/>
        <v>745.78339591854376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-25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6.2990999999999993</v>
      </c>
      <c r="E56">
        <f>GT_NG!Q56</f>
        <v>7.6564247471742997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1.0000000000000002E-2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484.14314741797085</v>
      </c>
      <c r="P56" s="77">
        <v>33.950000000000003</v>
      </c>
      <c r="Q56" s="77">
        <v>9.61</v>
      </c>
      <c r="R56" s="80">
        <v>26.3</v>
      </c>
      <c r="S56" s="80">
        <v>0</v>
      </c>
      <c r="T56" s="78">
        <f>SUMPRODUCT(LTA!F56:AJ56,LTA!F$101:AJ$101,LTA!F$104:AJ$104)</f>
        <v>167.22</v>
      </c>
      <c r="U56" s="78">
        <f>SUMPRODUCT(LTA!F56:AJ56,LTA!F$102:AJ$102,LTA!F$104:AJ$104)</f>
        <v>82.51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-50</v>
      </c>
      <c r="AA56" s="117">
        <f>STOA!I56</f>
        <v>79.430000000000007</v>
      </c>
      <c r="AB56" s="117">
        <f>-STOA!O56</f>
        <v>-90</v>
      </c>
      <c r="AC56">
        <f t="shared" si="0"/>
        <v>9.3152327186045287</v>
      </c>
      <c r="AD56">
        <f t="shared" si="1"/>
        <v>727.81343944654066</v>
      </c>
      <c r="AE56">
        <f>'IDT-1'!C56</f>
        <v>0</v>
      </c>
      <c r="AF56" s="26"/>
      <c r="AG56">
        <f t="shared" si="2"/>
        <v>727.81343944654066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-20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6.1824500000000002</v>
      </c>
      <c r="E57">
        <f>GT_NG!Q57</f>
        <v>7.4317708333333323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1.0000000000000002E-2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481.39598235507981</v>
      </c>
      <c r="P57" s="77">
        <v>33.950000000000003</v>
      </c>
      <c r="Q57" s="77">
        <v>9.61</v>
      </c>
      <c r="R57" s="80">
        <v>26.3</v>
      </c>
      <c r="S57" s="80">
        <v>0</v>
      </c>
      <c r="T57" s="78">
        <f>SUMPRODUCT(LTA!F57:AJ57,LTA!F$101:AJ$101,LTA!F$104:AJ$104)</f>
        <v>166.95</v>
      </c>
      <c r="U57" s="78">
        <f>SUMPRODUCT(LTA!F57:AJ57,LTA!F$102:AJ$102,LTA!F$104:AJ$104)</f>
        <v>82.39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-55</v>
      </c>
      <c r="AA57" s="117">
        <f>STOA!I57</f>
        <v>79.430000000000007</v>
      </c>
      <c r="AB57" s="117">
        <f>-STOA!O57</f>
        <v>-90</v>
      </c>
      <c r="AC57">
        <f t="shared" si="0"/>
        <v>9.2846221916092873</v>
      </c>
      <c r="AD57">
        <f t="shared" si="1"/>
        <v>724.36558099680383</v>
      </c>
      <c r="AE57">
        <f>'IDT-1'!C57</f>
        <v>0</v>
      </c>
      <c r="AF57" s="26"/>
      <c r="AG57">
        <f t="shared" si="2"/>
        <v>724.36558099680383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6.1824500000000002</v>
      </c>
      <c r="E58">
        <f>GT_NG!Q58</f>
        <v>7.4317708333333323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1.0000000000000002E-2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481.39544732791848</v>
      </c>
      <c r="P58" s="77">
        <v>33.950000000000003</v>
      </c>
      <c r="Q58" s="77">
        <v>9.61</v>
      </c>
      <c r="R58" s="80">
        <v>26.3</v>
      </c>
      <c r="S58" s="80">
        <v>0</v>
      </c>
      <c r="T58" s="78">
        <f>SUMPRODUCT(LTA!F58:AJ58,LTA!F$101:AJ$101,LTA!F$104:AJ$104)</f>
        <v>166.93</v>
      </c>
      <c r="U58" s="78">
        <f>SUMPRODUCT(LTA!F58:AJ58,LTA!F$102:AJ$102,LTA!F$104:AJ$104)</f>
        <v>82.41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-50</v>
      </c>
      <c r="AA58" s="117">
        <f>STOA!I58</f>
        <v>79.430000000000007</v>
      </c>
      <c r="AB58" s="117">
        <f>-STOA!O58</f>
        <v>-90</v>
      </c>
      <c r="AC58">
        <f t="shared" si="0"/>
        <v>9.1958362081483127</v>
      </c>
      <c r="AD58">
        <f t="shared" si="1"/>
        <v>734.4538319531033</v>
      </c>
      <c r="AE58">
        <f>'IDT-1'!C58</f>
        <v>0</v>
      </c>
      <c r="AF58" s="26"/>
      <c r="AG58">
        <f t="shared" si="2"/>
        <v>734.4538319531033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6.1824500000000002</v>
      </c>
      <c r="E59">
        <f>GT_NG!Q59</f>
        <v>7.4317708333333323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1.0000000000000002E-2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472.30193593744207</v>
      </c>
      <c r="P59" s="77">
        <v>33.950000000000003</v>
      </c>
      <c r="Q59" s="77">
        <v>9.61</v>
      </c>
      <c r="R59" s="80">
        <v>26.3</v>
      </c>
      <c r="S59" s="80">
        <v>0</v>
      </c>
      <c r="T59" s="78">
        <f>SUMPRODUCT(LTA!F59:AJ59,LTA!F$101:AJ$101,LTA!F$104:AJ$104)</f>
        <v>171.76</v>
      </c>
      <c r="U59" s="78">
        <f>SUMPRODUCT(LTA!F59:AJ59,LTA!F$102:AJ$102,LTA!F$104:AJ$104)</f>
        <v>82.51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-40</v>
      </c>
      <c r="AA59" s="117">
        <f>STOA!I59</f>
        <v>77.930000000000007</v>
      </c>
      <c r="AB59" s="117">
        <f>-STOA!O59</f>
        <v>-90</v>
      </c>
      <c r="AC59">
        <f t="shared" si="0"/>
        <v>8.9684347574682146</v>
      </c>
      <c r="AD59">
        <f t="shared" si="1"/>
        <v>749.01772201330709</v>
      </c>
      <c r="AE59">
        <f>'IDT-1'!C59</f>
        <v>0</v>
      </c>
      <c r="AF59" s="26"/>
      <c r="AG59">
        <f t="shared" si="2"/>
        <v>749.01772201330709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6.1824500000000002</v>
      </c>
      <c r="E60">
        <f>GT_NG!Q60</f>
        <v>7.4317708333333323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1.0000000000000002E-2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477.10364827204626</v>
      </c>
      <c r="P60" s="77">
        <v>33.950000000000003</v>
      </c>
      <c r="Q60" s="77">
        <v>9.61</v>
      </c>
      <c r="R60" s="80">
        <v>26.3</v>
      </c>
      <c r="S60" s="80">
        <v>0</v>
      </c>
      <c r="T60" s="78">
        <f>SUMPRODUCT(LTA!F60:AJ60,LTA!F$101:AJ$101,LTA!F$104:AJ$104)</f>
        <v>172.56</v>
      </c>
      <c r="U60" s="78">
        <f>SUMPRODUCT(LTA!F60:AJ60,LTA!F$102:AJ$102,LTA!F$104:AJ$104)</f>
        <v>82.52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-46</v>
      </c>
      <c r="AA60" s="117">
        <f>STOA!I60</f>
        <v>77.03</v>
      </c>
      <c r="AB60" s="117">
        <f>-STOA!O60</f>
        <v>-90</v>
      </c>
      <c r="AC60">
        <f t="shared" si="0"/>
        <v>9.0631665911459045</v>
      </c>
      <c r="AD60">
        <f t="shared" si="1"/>
        <v>747.63470251423371</v>
      </c>
      <c r="AE60">
        <f>'IDT-1'!C60</f>
        <v>0</v>
      </c>
      <c r="AF60" s="26"/>
      <c r="AG60">
        <f t="shared" si="2"/>
        <v>747.63470251423371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6.1824500000000002</v>
      </c>
      <c r="E61">
        <f>GT_NG!Q61</f>
        <v>7.4317708333333323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1.0000000000000002E-2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479.7955373870945</v>
      </c>
      <c r="P61" s="77">
        <v>33.956247513812151</v>
      </c>
      <c r="Q61" s="77">
        <v>9.6100000000000012</v>
      </c>
      <c r="R61" s="80">
        <v>26.3</v>
      </c>
      <c r="S61" s="80">
        <v>0</v>
      </c>
      <c r="T61" s="78">
        <f>SUMPRODUCT(LTA!F61:AJ61,LTA!F$101:AJ$101,LTA!F$104:AJ$104)</f>
        <v>172.36999999999998</v>
      </c>
      <c r="U61" s="78">
        <f>SUMPRODUCT(LTA!F61:AJ61,LTA!F$102:AJ$102,LTA!F$104:AJ$104)</f>
        <v>82.49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-36</v>
      </c>
      <c r="AA61" s="117">
        <f>STOA!I61</f>
        <v>74.930000000000007</v>
      </c>
      <c r="AB61" s="117">
        <f>-STOA!O61</f>
        <v>-90</v>
      </c>
      <c r="AC61">
        <f t="shared" si="0"/>
        <v>9.0622809182579243</v>
      </c>
      <c r="AD61">
        <f t="shared" si="1"/>
        <v>767.62372481598209</v>
      </c>
      <c r="AE61">
        <f>'IDT-1'!C61</f>
        <v>0</v>
      </c>
      <c r="AF61" s="26"/>
      <c r="AG61">
        <f t="shared" si="2"/>
        <v>767.62372481598209</v>
      </c>
      <c r="AI61" s="75">
        <f>PXIL!I61</f>
        <v>0</v>
      </c>
      <c r="AJ61" s="75">
        <f>PXIL!O61</f>
        <v>0</v>
      </c>
      <c r="AK61" s="75">
        <f>RTM_IEX!I61</f>
        <v>9.61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6.1824500000000002</v>
      </c>
      <c r="E62">
        <f>GT_NG!Q62</f>
        <v>7.4317708333333323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1.0000000000000002E-2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476.58211056645666</v>
      </c>
      <c r="P62" s="77">
        <v>33.956247513812151</v>
      </c>
      <c r="Q62" s="77">
        <v>9.6100000000000012</v>
      </c>
      <c r="R62" s="80">
        <v>26.3</v>
      </c>
      <c r="S62" s="80">
        <v>0</v>
      </c>
      <c r="T62" s="78">
        <f>SUMPRODUCT(LTA!F62:AJ62,LTA!F$101:AJ$101,LTA!F$104:AJ$104)</f>
        <v>171.82999999999998</v>
      </c>
      <c r="U62" s="78">
        <f>SUMPRODUCT(LTA!F62:AJ62,LTA!F$102:AJ$102,LTA!F$104:AJ$104)</f>
        <v>82.51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-26</v>
      </c>
      <c r="AA62" s="117">
        <f>STOA!I62</f>
        <v>72.53</v>
      </c>
      <c r="AB62" s="117">
        <f>-STOA!O62</f>
        <v>-90</v>
      </c>
      <c r="AC62">
        <f t="shared" si="0"/>
        <v>8.9195254870143579</v>
      </c>
      <c r="AD62">
        <f t="shared" si="1"/>
        <v>771.63305342658782</v>
      </c>
      <c r="AE62">
        <f>'IDT-1'!C62</f>
        <v>0</v>
      </c>
      <c r="AF62" s="26"/>
      <c r="AG62">
        <f t="shared" si="2"/>
        <v>771.63305342658782</v>
      </c>
      <c r="AI62" s="75">
        <f>PXIL!I62</f>
        <v>0</v>
      </c>
      <c r="AJ62" s="75">
        <f>PXIL!O62</f>
        <v>0</v>
      </c>
      <c r="AK62" s="75">
        <f>RTM_IEX!I62</f>
        <v>9.61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6.1824500000000002</v>
      </c>
      <c r="E63">
        <f>GT_NG!Q63</f>
        <v>7.4317708333333323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1.0000000000000002E-2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524.27547676405311</v>
      </c>
      <c r="P63" s="77">
        <v>29.910000000000004</v>
      </c>
      <c r="Q63" s="77">
        <v>9.6100000000000012</v>
      </c>
      <c r="R63" s="80">
        <v>26.3</v>
      </c>
      <c r="S63" s="80">
        <v>0</v>
      </c>
      <c r="T63" s="78">
        <f>SUMPRODUCT(LTA!F63:AJ63,LTA!F$101:AJ$101,LTA!F$104:AJ$104)</f>
        <v>163.54</v>
      </c>
      <c r="U63" s="78">
        <f>SUMPRODUCT(LTA!F63:AJ63,LTA!F$102:AJ$102,LTA!F$104:AJ$104)</f>
        <v>82.9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-33.68</v>
      </c>
      <c r="AA63" s="117">
        <f>STOA!I63</f>
        <v>69.53</v>
      </c>
      <c r="AB63" s="117">
        <f>-STOA!O63</f>
        <v>-90</v>
      </c>
      <c r="AC63">
        <f t="shared" si="0"/>
        <v>9.2800974260240707</v>
      </c>
      <c r="AD63">
        <f t="shared" si="1"/>
        <v>776.72960017136222</v>
      </c>
      <c r="AE63">
        <f>'IDT-1'!C63</f>
        <v>0</v>
      </c>
      <c r="AF63" s="26"/>
      <c r="AG63">
        <f t="shared" si="2"/>
        <v>776.72960017136222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6.1824500000000002</v>
      </c>
      <c r="E64">
        <f>GT_NG!Q64</f>
        <v>7.4317708333333323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1.0000000000000002E-2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526.94171109321815</v>
      </c>
      <c r="P64" s="77">
        <v>33.949999999999996</v>
      </c>
      <c r="Q64" s="77">
        <v>9.6100000000000012</v>
      </c>
      <c r="R64" s="80">
        <v>26.3</v>
      </c>
      <c r="S64" s="80">
        <v>0</v>
      </c>
      <c r="T64" s="78">
        <f>SUMPRODUCT(LTA!F64:AJ64,LTA!F$101:AJ$101,LTA!F$104:AJ$104)</f>
        <v>158.79</v>
      </c>
      <c r="U64" s="78">
        <f>SUMPRODUCT(LTA!F64:AJ64,LTA!F$102:AJ$102,LTA!F$104:AJ$104)</f>
        <v>84.18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-36</v>
      </c>
      <c r="AA64" s="117">
        <f>STOA!I64</f>
        <v>64.13</v>
      </c>
      <c r="AB64" s="117">
        <f>-STOA!O64</f>
        <v>-90</v>
      </c>
      <c r="AC64">
        <f t="shared" si="0"/>
        <v>9.281653543972217</v>
      </c>
      <c r="AD64">
        <f t="shared" si="1"/>
        <v>772.24427838257918</v>
      </c>
      <c r="AE64">
        <f>'IDT-1'!C64</f>
        <v>0</v>
      </c>
      <c r="AF64" s="26"/>
      <c r="AG64">
        <f t="shared" si="2"/>
        <v>772.24427838257918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6.1824500000000002</v>
      </c>
      <c r="E65">
        <f>GT_NG!Q65</f>
        <v>7.4317708333333323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1.0000000000000002E-2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545.64515828954256</v>
      </c>
      <c r="P65" s="77">
        <v>33.949999999999996</v>
      </c>
      <c r="Q65" s="77">
        <v>18.95</v>
      </c>
      <c r="R65" s="80">
        <v>26.3</v>
      </c>
      <c r="S65" s="80">
        <v>0</v>
      </c>
      <c r="T65" s="78">
        <f>SUMPRODUCT(LTA!F65:AJ65,LTA!F$101:AJ$101,LTA!F$104:AJ$104)</f>
        <v>143.80000000000001</v>
      </c>
      <c r="U65" s="78">
        <f>SUMPRODUCT(LTA!F65:AJ65,LTA!F$102:AJ$102,LTA!F$104:AJ$104)</f>
        <v>110.11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-91</v>
      </c>
      <c r="AA65" s="117">
        <f>STOA!I65</f>
        <v>60.53</v>
      </c>
      <c r="AB65" s="117">
        <f>-STOA!O65</f>
        <v>-90</v>
      </c>
      <c r="AC65">
        <f t="shared" si="0"/>
        <v>9.9925436177986633</v>
      </c>
      <c r="AD65">
        <f t="shared" si="1"/>
        <v>761.9168355050773</v>
      </c>
      <c r="AE65">
        <f>'IDT-1'!C65</f>
        <v>0</v>
      </c>
      <c r="AF65" s="26"/>
      <c r="AG65">
        <f t="shared" si="2"/>
        <v>761.9168355050773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6.1824500000000002</v>
      </c>
      <c r="E66">
        <f>GT_NG!Q66</f>
        <v>7.4317708333333323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1.0000000000000002E-2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549.43357300828609</v>
      </c>
      <c r="P66" s="77">
        <v>33.949999999999996</v>
      </c>
      <c r="Q66" s="77">
        <v>22.01</v>
      </c>
      <c r="R66" s="80">
        <v>26.3</v>
      </c>
      <c r="S66" s="80">
        <v>0</v>
      </c>
      <c r="T66" s="78">
        <f>SUMPRODUCT(LTA!F66:AJ66,LTA!F$101:AJ$101,LTA!F$104:AJ$104)</f>
        <v>135.63</v>
      </c>
      <c r="U66" s="78">
        <f>SUMPRODUCT(LTA!F66:AJ66,LTA!F$102:AJ$102,LTA!F$104:AJ$104)</f>
        <v>110.94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-86</v>
      </c>
      <c r="AA66" s="117">
        <f>STOA!I66</f>
        <v>54.83</v>
      </c>
      <c r="AB66" s="117">
        <f>-STOA!O66</f>
        <v>-90</v>
      </c>
      <c r="AC66">
        <f t="shared" si="0"/>
        <v>9.8936670297126277</v>
      </c>
      <c r="AD66">
        <f t="shared" si="1"/>
        <v>760.82412681190681</v>
      </c>
      <c r="AE66">
        <f>'IDT-1'!C66</f>
        <v>0</v>
      </c>
      <c r="AF66" s="26"/>
      <c r="AG66">
        <f t="shared" si="2"/>
        <v>760.82412681190681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6.1824500000000002</v>
      </c>
      <c r="E67">
        <f>GT_NG!Q67</f>
        <v>7.4317708333333323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1.0000000000000002E-2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549.47282525969945</v>
      </c>
      <c r="P67" s="77">
        <v>33.949999999999996</v>
      </c>
      <c r="Q67" s="77">
        <v>22.01</v>
      </c>
      <c r="R67" s="80">
        <v>26.3</v>
      </c>
      <c r="S67" s="80">
        <v>0</v>
      </c>
      <c r="T67" s="78">
        <f>SUMPRODUCT(LTA!F67:AJ67,LTA!F$101:AJ$101,LTA!F$104:AJ$104)</f>
        <v>126.89</v>
      </c>
      <c r="U67" s="78">
        <f>SUMPRODUCT(LTA!F67:AJ67,LTA!F$102:AJ$102,LTA!F$104:AJ$104)</f>
        <v>111.38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-108</v>
      </c>
      <c r="AA67" s="117">
        <f>STOA!I67</f>
        <v>50.63</v>
      </c>
      <c r="AB67" s="117">
        <f>-STOA!O67</f>
        <v>-60</v>
      </c>
      <c r="AC67">
        <f t="shared" si="0"/>
        <v>9.7129874293475016</v>
      </c>
      <c r="AD67">
        <f t="shared" si="1"/>
        <v>756.54405866368518</v>
      </c>
      <c r="AE67">
        <f>'IDT-1'!C67</f>
        <v>0</v>
      </c>
      <c r="AF67" s="26"/>
      <c r="AG67">
        <f t="shared" si="2"/>
        <v>756.54405866368518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6.1824500000000002</v>
      </c>
      <c r="E68">
        <f>GT_NG!Q68</f>
        <v>7.4317708333333323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1.0000000000000002E-2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559.08141974106115</v>
      </c>
      <c r="P68" s="77">
        <v>33.949999999999996</v>
      </c>
      <c r="Q68" s="77">
        <v>22.01</v>
      </c>
      <c r="R68" s="80">
        <v>26.3</v>
      </c>
      <c r="S68" s="80">
        <v>0</v>
      </c>
      <c r="T68" s="78">
        <f>SUMPRODUCT(LTA!F68:AJ68,LTA!F$101:AJ$101,LTA!F$104:AJ$104)</f>
        <v>120.34</v>
      </c>
      <c r="U68" s="78">
        <f>SUMPRODUCT(LTA!F68:AJ68,LTA!F$102:AJ$102,LTA!F$104:AJ$104)</f>
        <v>112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-101</v>
      </c>
      <c r="AA68" s="117">
        <f>STOA!I68</f>
        <v>44.63</v>
      </c>
      <c r="AB68" s="117">
        <f>-STOA!O68</f>
        <v>-60</v>
      </c>
      <c r="AC68">
        <f t="shared" ref="AC68:AC98" si="3">SUMIF(B68:AB68,"&gt;0")*$AC$2-SUMIF(B68:AB68,"&lt;0")*($AC$2/(1-$AC$2))+SUMIF(AI68:AR68,"&gt;0")*$AC$2-SUMIF(AI68:AR68,"&lt;0")*($AC$2/(1-$AC$2))</f>
        <v>9.6304121681281192</v>
      </c>
      <c r="AD68">
        <f t="shared" ref="AD68:AD98" si="4">SUM(B68:AB68,AI68:AR68)-AC68</f>
        <v>761.30522840626634</v>
      </c>
      <c r="AE68">
        <f>'IDT-1'!C68</f>
        <v>0</v>
      </c>
      <c r="AF68" s="26"/>
      <c r="AG68">
        <f t="shared" ref="AG68:AG98" si="5">SUM(AD68:AF68)</f>
        <v>761.30522840626634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6.1824500000000002</v>
      </c>
      <c r="E69">
        <f>GT_NG!Q69</f>
        <v>7.4317708333333323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1.0000000000000002E-2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559.08141974106115</v>
      </c>
      <c r="P69" s="77">
        <v>33.949999999999996</v>
      </c>
      <c r="Q69" s="77">
        <v>22.01</v>
      </c>
      <c r="R69" s="80">
        <v>26.3</v>
      </c>
      <c r="S69" s="80">
        <v>0</v>
      </c>
      <c r="T69" s="78">
        <f>SUMPRODUCT(LTA!F69:AJ69,LTA!F$101:AJ$101,LTA!F$104:AJ$104)</f>
        <v>103.17</v>
      </c>
      <c r="U69" s="78">
        <f>SUMPRODUCT(LTA!F69:AJ69,LTA!F$102:AJ$102,LTA!F$104:AJ$104)</f>
        <v>112.53999999999999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-86</v>
      </c>
      <c r="AA69" s="117">
        <f>STOA!I69</f>
        <v>39.53</v>
      </c>
      <c r="AB69" s="117">
        <f>-STOA!O69</f>
        <v>-60</v>
      </c>
      <c r="AC69">
        <f t="shared" si="3"/>
        <v>9.3060162552951873</v>
      </c>
      <c r="AD69">
        <f t="shared" si="4"/>
        <v>754.89962431909919</v>
      </c>
      <c r="AE69">
        <f>'IDT-1'!C69</f>
        <v>0</v>
      </c>
      <c r="AF69" s="26"/>
      <c r="AG69">
        <f t="shared" si="5"/>
        <v>754.89962431909919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6.1824500000000002</v>
      </c>
      <c r="E70">
        <f>GT_NG!Q70</f>
        <v>7.4317708333333323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1.0000000000000002E-2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576.37300825931038</v>
      </c>
      <c r="P70" s="77">
        <v>33.949999999999996</v>
      </c>
      <c r="Q70" s="77">
        <v>22.01</v>
      </c>
      <c r="R70" s="80">
        <v>26.3</v>
      </c>
      <c r="S70" s="80">
        <v>0</v>
      </c>
      <c r="T70" s="78">
        <f>SUMPRODUCT(LTA!F70:AJ70,LTA!F$101:AJ$101,LTA!F$104:AJ$104)</f>
        <v>93.94</v>
      </c>
      <c r="U70" s="78">
        <f>SUMPRODUCT(LTA!F70:AJ70,LTA!F$102:AJ$102,LTA!F$104:AJ$104)</f>
        <v>113.09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-76</v>
      </c>
      <c r="AA70" s="117">
        <f>STOA!I70</f>
        <v>32.33</v>
      </c>
      <c r="AB70" s="117">
        <f>-STOA!O70</f>
        <v>-60</v>
      </c>
      <c r="AC70">
        <f t="shared" si="3"/>
        <v>9.2296569590338287</v>
      </c>
      <c r="AD70">
        <f t="shared" si="4"/>
        <v>766.38757213360998</v>
      </c>
      <c r="AE70">
        <f>'IDT-1'!C70</f>
        <v>0</v>
      </c>
      <c r="AF70" s="26"/>
      <c r="AG70">
        <f t="shared" si="5"/>
        <v>766.38757213360998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6.1824500000000002</v>
      </c>
      <c r="E71">
        <f>GT_NG!Q71</f>
        <v>7.4317708333333323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1.0000000000000002E-2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576.37144338556925</v>
      </c>
      <c r="P71" s="77">
        <v>33.949999999999996</v>
      </c>
      <c r="Q71" s="77">
        <v>22.01</v>
      </c>
      <c r="R71" s="80">
        <v>23.67</v>
      </c>
      <c r="S71" s="80">
        <v>0</v>
      </c>
      <c r="T71" s="78">
        <f>SUMPRODUCT(LTA!F71:AJ71,LTA!F$101:AJ$101,LTA!F$104:AJ$104)</f>
        <v>90.8</v>
      </c>
      <c r="U71" s="78">
        <f>SUMPRODUCT(LTA!F71:AJ71,LTA!F$102:AJ$102,LTA!F$104:AJ$104)</f>
        <v>112.92999999999999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-46</v>
      </c>
      <c r="AA71" s="117">
        <f>STOA!I71</f>
        <v>27.53</v>
      </c>
      <c r="AB71" s="117">
        <f>-STOA!O71</f>
        <v>-60</v>
      </c>
      <c r="AC71">
        <f t="shared" si="3"/>
        <v>8.8688753624790451</v>
      </c>
      <c r="AD71">
        <f t="shared" si="4"/>
        <v>786.01678885642343</v>
      </c>
      <c r="AE71">
        <f>'IDT-1'!C71</f>
        <v>0</v>
      </c>
      <c r="AF71" s="26"/>
      <c r="AG71">
        <f t="shared" si="5"/>
        <v>786.01678885642343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6.1824500000000002</v>
      </c>
      <c r="E72">
        <f>GT_NG!Q72</f>
        <v>7.4317708333333323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1.0000000000000002E-2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636.81323281161258</v>
      </c>
      <c r="P72" s="77">
        <v>33.949999999999996</v>
      </c>
      <c r="Q72" s="77">
        <v>22.01</v>
      </c>
      <c r="R72" s="80">
        <v>19.3</v>
      </c>
      <c r="S72" s="80">
        <v>0</v>
      </c>
      <c r="T72" s="78">
        <f>SUMPRODUCT(LTA!F72:AJ72,LTA!F$101:AJ$101,LTA!F$104:AJ$104)</f>
        <v>70.8</v>
      </c>
      <c r="U72" s="78">
        <f>SUMPRODUCT(LTA!F72:AJ72,LTA!F$102:AJ$102,LTA!F$104:AJ$104)</f>
        <v>113.14999999999999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-59</v>
      </c>
      <c r="AA72" s="117">
        <f>STOA!I72</f>
        <v>20.330000000000002</v>
      </c>
      <c r="AB72" s="117">
        <f>-STOA!O72</f>
        <v>-60</v>
      </c>
      <c r="AC72">
        <f t="shared" si="3"/>
        <v>9.4178613176606731</v>
      </c>
      <c r="AD72">
        <f t="shared" si="4"/>
        <v>781.55959232728515</v>
      </c>
      <c r="AE72">
        <f>'IDT-1'!C72</f>
        <v>0</v>
      </c>
      <c r="AF72" s="26"/>
      <c r="AG72">
        <f t="shared" si="5"/>
        <v>781.55959232728515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-20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6.1824500000000002</v>
      </c>
      <c r="E73">
        <f>GT_NG!Q73</f>
        <v>16.87916412446614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1.0000000000000002E-2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643.55663503191374</v>
      </c>
      <c r="P73" s="77">
        <v>33.949999999999996</v>
      </c>
      <c r="Q73" s="77">
        <v>22.01</v>
      </c>
      <c r="R73" s="80">
        <v>10.930000000000001</v>
      </c>
      <c r="S73" s="80">
        <v>0</v>
      </c>
      <c r="T73" s="78">
        <f>SUMPRODUCT(LTA!F73:AJ73,LTA!F$101:AJ$101,LTA!F$104:AJ$104)</f>
        <v>62.56</v>
      </c>
      <c r="U73" s="78">
        <f>SUMPRODUCT(LTA!F73:AJ73,LTA!F$102:AJ$102,LTA!F$104:AJ$104)</f>
        <v>113.69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-100</v>
      </c>
      <c r="AA73" s="117">
        <f>STOA!I73</f>
        <v>13.129999999999999</v>
      </c>
      <c r="AB73" s="117">
        <f>-STOA!O73</f>
        <v>-60</v>
      </c>
      <c r="AC73">
        <f t="shared" si="3"/>
        <v>9.8378609961273948</v>
      </c>
      <c r="AD73">
        <f t="shared" si="4"/>
        <v>786.68038816025251</v>
      </c>
      <c r="AE73">
        <f>'IDT-1'!C73</f>
        <v>0</v>
      </c>
      <c r="AF73" s="26"/>
      <c r="AG73">
        <f t="shared" si="5"/>
        <v>786.68038816025251</v>
      </c>
      <c r="AI73" s="75">
        <f>PXIL!I73</f>
        <v>0</v>
      </c>
      <c r="AJ73" s="75">
        <f>PXIL!O73</f>
        <v>0</v>
      </c>
      <c r="AK73" s="75">
        <f>RTM_IEX!I73</f>
        <v>33.619999999999997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6.1824500000000002</v>
      </c>
      <c r="E74">
        <f>GT_NG!Q74</f>
        <v>16.87916412446614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1.0000000000000002E-2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649.5056744753299</v>
      </c>
      <c r="P74" s="77">
        <v>33.949999999999996</v>
      </c>
      <c r="Q74" s="77">
        <v>22.01</v>
      </c>
      <c r="R74" s="80">
        <v>5.6099999999999994</v>
      </c>
      <c r="S74" s="80">
        <v>0</v>
      </c>
      <c r="T74" s="78">
        <f>SUMPRODUCT(LTA!F74:AJ74,LTA!F$101:AJ$101,LTA!F$104:AJ$104)</f>
        <v>54.71</v>
      </c>
      <c r="U74" s="78">
        <f>SUMPRODUCT(LTA!F74:AJ74,LTA!F$102:AJ$102,LTA!F$104:AJ$104)</f>
        <v>113.69999999999999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-85</v>
      </c>
      <c r="AA74" s="117">
        <f>STOA!I74</f>
        <v>9.5299999999999994</v>
      </c>
      <c r="AB74" s="117">
        <f>-STOA!O74</f>
        <v>-60</v>
      </c>
      <c r="AC74">
        <f t="shared" si="3"/>
        <v>9.6095526303965269</v>
      </c>
      <c r="AD74">
        <f t="shared" si="4"/>
        <v>791.09773596939954</v>
      </c>
      <c r="AE74">
        <f>'IDT-1'!C74</f>
        <v>0</v>
      </c>
      <c r="AF74" s="26"/>
      <c r="AG74">
        <f t="shared" si="5"/>
        <v>791.09773596939954</v>
      </c>
      <c r="AI74" s="75">
        <f>PXIL!I74</f>
        <v>0</v>
      </c>
      <c r="AJ74" s="75">
        <f>PXIL!O74</f>
        <v>0</v>
      </c>
      <c r="AK74" s="75">
        <f>RTM_IEX!I74</f>
        <v>33.619999999999997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4.6659999999999995</v>
      </c>
      <c r="E75">
        <f>GT_NG!Q75</f>
        <v>17.035936546674805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1.0000000000000002E-2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647.92290403995116</v>
      </c>
      <c r="P75" s="77">
        <v>33.949999999999996</v>
      </c>
      <c r="Q75" s="77">
        <v>22.01</v>
      </c>
      <c r="R75" s="80">
        <v>0</v>
      </c>
      <c r="S75" s="80">
        <v>0</v>
      </c>
      <c r="T75" s="78">
        <f>SUMPRODUCT(LTA!F75:AJ75,LTA!F$101:AJ$101,LTA!F$104:AJ$104)</f>
        <v>47.41</v>
      </c>
      <c r="U75" s="78">
        <f>SUMPRODUCT(LTA!F75:AJ75,LTA!F$102:AJ$102,LTA!F$104:AJ$104)</f>
        <v>113.63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-65</v>
      </c>
      <c r="AA75" s="117">
        <f>STOA!I75</f>
        <v>8.0299999999999994</v>
      </c>
      <c r="AB75" s="117">
        <f>-STOA!O75</f>
        <v>-60</v>
      </c>
      <c r="AC75">
        <f t="shared" si="3"/>
        <v>9.4224645374367242</v>
      </c>
      <c r="AD75">
        <f t="shared" si="4"/>
        <v>810.2023760491893</v>
      </c>
      <c r="AE75">
        <f>'IDT-1'!C75</f>
        <v>0</v>
      </c>
      <c r="AF75" s="26"/>
      <c r="AG75">
        <f t="shared" si="5"/>
        <v>810.2023760491893</v>
      </c>
      <c r="AI75" s="75">
        <f>PXIL!I75</f>
        <v>0</v>
      </c>
      <c r="AJ75" s="75">
        <f>PXIL!O75</f>
        <v>0</v>
      </c>
      <c r="AK75" s="75">
        <f>RTM_IEX!I75</f>
        <v>49.96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4.6659999999999995</v>
      </c>
      <c r="E76">
        <f>GT_NG!Q76</f>
        <v>17.035936546674805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1.0000000000000002E-2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667.67760891357273</v>
      </c>
      <c r="P76" s="77">
        <v>33.949999999999996</v>
      </c>
      <c r="Q76" s="77">
        <v>22.01</v>
      </c>
      <c r="R76" s="80">
        <v>0</v>
      </c>
      <c r="S76" s="80">
        <v>0</v>
      </c>
      <c r="T76" s="78">
        <f>SUMPRODUCT(LTA!F76:AJ76,LTA!F$101:AJ$101,LTA!F$104:AJ$104)</f>
        <v>40.46</v>
      </c>
      <c r="U76" s="78">
        <f>SUMPRODUCT(LTA!F76:AJ76,LTA!F$102:AJ$102,LTA!F$104:AJ$104)</f>
        <v>114.16999999999999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-60</v>
      </c>
      <c r="AA76" s="117">
        <f>STOA!I76</f>
        <v>3.5300000000000002</v>
      </c>
      <c r="AB76" s="117">
        <f>-STOA!O76</f>
        <v>-60</v>
      </c>
      <c r="AC76">
        <f t="shared" si="3"/>
        <v>9.379787302713618</v>
      </c>
      <c r="AD76">
        <f t="shared" si="4"/>
        <v>815.43975815753402</v>
      </c>
      <c r="AE76">
        <f>'IDT-1'!C76</f>
        <v>0</v>
      </c>
      <c r="AF76" s="26"/>
      <c r="AG76">
        <f t="shared" si="5"/>
        <v>815.43975815753402</v>
      </c>
      <c r="AI76" s="75">
        <f>PXIL!I76</f>
        <v>0</v>
      </c>
      <c r="AJ76" s="75">
        <f>PXIL!O76</f>
        <v>0</v>
      </c>
      <c r="AK76" s="75">
        <f>RTM_IEX!I76</f>
        <v>41.31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6.2990999999999993</v>
      </c>
      <c r="E77">
        <f>GT_NG!Q77</f>
        <v>17.035936546674805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1.0000000000000002E-2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685.26109833104624</v>
      </c>
      <c r="P77" s="77">
        <v>33.949999999999996</v>
      </c>
      <c r="Q77" s="77">
        <v>22.01</v>
      </c>
      <c r="R77" s="80">
        <v>0</v>
      </c>
      <c r="S77" s="80">
        <v>0</v>
      </c>
      <c r="T77" s="78">
        <f>SUMPRODUCT(LTA!F77:AJ77,LTA!F$101:AJ$101,LTA!F$104:AJ$104)</f>
        <v>35.83</v>
      </c>
      <c r="U77" s="78">
        <f>SUMPRODUCT(LTA!F77:AJ77,LTA!F$102:AJ$102,LTA!F$104:AJ$104)</f>
        <v>114.02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-80</v>
      </c>
      <c r="AA77" s="117">
        <f>STOA!I77</f>
        <v>2.0300000000000002</v>
      </c>
      <c r="AB77" s="117">
        <f>-STOA!O77</f>
        <v>-60</v>
      </c>
      <c r="AC77">
        <f t="shared" si="3"/>
        <v>9.603607840031291</v>
      </c>
      <c r="AD77">
        <f t="shared" si="4"/>
        <v>800.47252703768982</v>
      </c>
      <c r="AE77">
        <f>'IDT-1'!C77</f>
        <v>0</v>
      </c>
      <c r="AF77" s="26"/>
      <c r="AG77">
        <f t="shared" si="5"/>
        <v>800.47252703768982</v>
      </c>
      <c r="AI77" s="75">
        <f>PXIL!I77</f>
        <v>0</v>
      </c>
      <c r="AJ77" s="75">
        <f>PXIL!O77</f>
        <v>0</v>
      </c>
      <c r="AK77" s="75">
        <f>RTM_IEX!I77</f>
        <v>33.630000000000003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6.2990999999999993</v>
      </c>
      <c r="E78">
        <f>GT_NG!Q78</f>
        <v>17.035936546674805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1.0000000000000002E-2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705.02368391510197</v>
      </c>
      <c r="P78" s="77">
        <v>33.949999999999996</v>
      </c>
      <c r="Q78" s="77">
        <v>22.01</v>
      </c>
      <c r="R78" s="80">
        <v>0</v>
      </c>
      <c r="S78" s="80">
        <v>0</v>
      </c>
      <c r="T78" s="78">
        <f>SUMPRODUCT(LTA!F78:AJ78,LTA!F$101:AJ$101,LTA!F$104:AJ$104)</f>
        <v>32.51</v>
      </c>
      <c r="U78" s="78">
        <f>SUMPRODUCT(LTA!F78:AJ78,LTA!F$102:AJ$102,LTA!F$104:AJ$104)</f>
        <v>113.91999999999999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-105</v>
      </c>
      <c r="AA78" s="117">
        <f>STOA!I78</f>
        <v>0.53</v>
      </c>
      <c r="AB78" s="117">
        <f>-STOA!O78</f>
        <v>-60</v>
      </c>
      <c r="AC78">
        <f t="shared" si="3"/>
        <v>10.049103781225861</v>
      </c>
      <c r="AD78">
        <f t="shared" si="4"/>
        <v>800.42961668055079</v>
      </c>
      <c r="AE78">
        <f>'IDT-1'!C78</f>
        <v>0</v>
      </c>
      <c r="AF78" s="26"/>
      <c r="AG78">
        <f t="shared" si="5"/>
        <v>800.42961668055079</v>
      </c>
      <c r="AI78" s="75">
        <f>PXIL!I78</f>
        <v>0</v>
      </c>
      <c r="AJ78" s="75">
        <f>PXIL!O78</f>
        <v>0</v>
      </c>
      <c r="AK78" s="75">
        <f>RTM_IEX!I78</f>
        <v>44.19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6.2990999999999993</v>
      </c>
      <c r="E79">
        <f>GT_NG!Q79</f>
        <v>7.7254015466983939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1.0000000000000002E-2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711.85712442658428</v>
      </c>
      <c r="P79" s="77">
        <v>33.949999999999996</v>
      </c>
      <c r="Q79" s="77">
        <v>22.01</v>
      </c>
      <c r="R79" s="80">
        <v>0</v>
      </c>
      <c r="S79" s="80">
        <v>0</v>
      </c>
      <c r="T79" s="78">
        <f>SUMPRODUCT(LTA!F79:AJ79,LTA!F$101:AJ$101,LTA!F$104:AJ$104)</f>
        <v>30.889999999999997</v>
      </c>
      <c r="U79" s="78">
        <f>SUMPRODUCT(LTA!F79:AJ79,LTA!F$102:AJ$102,LTA!F$104:AJ$104)</f>
        <v>113.33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0.61</v>
      </c>
      <c r="AB79" s="117">
        <f>-STOA!O79</f>
        <v>-60</v>
      </c>
      <c r="AC79">
        <f t="shared" si="3"/>
        <v>9.1757829736173502</v>
      </c>
      <c r="AD79">
        <f t="shared" si="4"/>
        <v>802.50584299966533</v>
      </c>
      <c r="AE79">
        <f>'IDT-1'!C79</f>
        <v>0</v>
      </c>
      <c r="AF79" s="26"/>
      <c r="AG79">
        <f t="shared" si="5"/>
        <v>802.50584299966533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-55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6.2990999999999993</v>
      </c>
      <c r="E80">
        <f>GT_NG!Q80</f>
        <v>7.7254015466983939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1.0000000000000002E-2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729.42169878247068</v>
      </c>
      <c r="P80" s="77">
        <v>33.949999999999996</v>
      </c>
      <c r="Q80" s="77">
        <v>22.01</v>
      </c>
      <c r="R80" s="80">
        <v>0</v>
      </c>
      <c r="S80" s="80">
        <v>0</v>
      </c>
      <c r="T80" s="78">
        <f>SUMPRODUCT(LTA!F80:AJ80,LTA!F$101:AJ$101,LTA!F$104:AJ$104)</f>
        <v>30.380000000000003</v>
      </c>
      <c r="U80" s="78">
        <f>SUMPRODUCT(LTA!F80:AJ80,LTA!F$102:AJ$102,LTA!F$104:AJ$104)</f>
        <v>112.91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0.61</v>
      </c>
      <c r="AB80" s="117">
        <f>-STOA!O80</f>
        <v>-60</v>
      </c>
      <c r="AC80">
        <f t="shared" si="3"/>
        <v>9.4642172683042745</v>
      </c>
      <c r="AD80">
        <f t="shared" si="4"/>
        <v>802.85198306086477</v>
      </c>
      <c r="AE80">
        <f>'IDT-1'!C80</f>
        <v>0</v>
      </c>
      <c r="AF80" s="26"/>
      <c r="AG80">
        <f t="shared" si="5"/>
        <v>802.85198306086477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-71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6.2990999999999993</v>
      </c>
      <c r="E81">
        <f>GT_NG!Q81</f>
        <v>7.7254015466983939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1.0000000000000002E-2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729.42169878247068</v>
      </c>
      <c r="P81" s="77">
        <v>33.949999999999996</v>
      </c>
      <c r="Q81" s="77">
        <v>22.01</v>
      </c>
      <c r="R81" s="80">
        <v>0</v>
      </c>
      <c r="S81" s="80">
        <v>0</v>
      </c>
      <c r="T81" s="78">
        <f>SUMPRODUCT(LTA!F81:AJ81,LTA!F$101:AJ$101,LTA!F$104:AJ$104)</f>
        <v>30.1</v>
      </c>
      <c r="U81" s="78">
        <f>SUMPRODUCT(LTA!F81:AJ81,LTA!F$102:AJ$102,LTA!F$104:AJ$104)</f>
        <v>112.82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0.61</v>
      </c>
      <c r="AB81" s="117">
        <f>-STOA!O81</f>
        <v>-60</v>
      </c>
      <c r="AC81">
        <f t="shared" si="3"/>
        <v>9.6296456912259849</v>
      </c>
      <c r="AD81">
        <f t="shared" si="4"/>
        <v>783.31655463794311</v>
      </c>
      <c r="AE81">
        <f>'IDT-1'!C81</f>
        <v>0</v>
      </c>
      <c r="AF81" s="26"/>
      <c r="AG81">
        <f t="shared" si="5"/>
        <v>783.31655463794311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-90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6.2990999999999993</v>
      </c>
      <c r="E82">
        <f>GT_NG!Q82</f>
        <v>7.7254015466983939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1.0000000000000002E-2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724.74412679947068</v>
      </c>
      <c r="P82" s="77">
        <v>33.949999999999996</v>
      </c>
      <c r="Q82" s="77">
        <v>22.01</v>
      </c>
      <c r="R82" s="80">
        <v>0</v>
      </c>
      <c r="S82" s="80">
        <v>0</v>
      </c>
      <c r="T82" s="78">
        <f>SUMPRODUCT(LTA!F82:AJ82,LTA!F$101:AJ$101,LTA!F$104:AJ$104)</f>
        <v>29.82</v>
      </c>
      <c r="U82" s="78">
        <f>SUMPRODUCT(LTA!F82:AJ82,LTA!F$102:AJ$102,LTA!F$104:AJ$104)</f>
        <v>112.67999999999999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0.61</v>
      </c>
      <c r="AB82" s="117">
        <f>-STOA!O82</f>
        <v>-60</v>
      </c>
      <c r="AC82">
        <f t="shared" si="3"/>
        <v>9.6646902054753436</v>
      </c>
      <c r="AD82">
        <f t="shared" si="4"/>
        <v>769.18393814069373</v>
      </c>
      <c r="AE82">
        <f>'IDT-1'!C82</f>
        <v>0</v>
      </c>
      <c r="AF82" s="26"/>
      <c r="AG82">
        <f t="shared" si="5"/>
        <v>769.18393814069373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-99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6.2990999999999993</v>
      </c>
      <c r="E83">
        <f>GT_NG!Q83</f>
        <v>7.9577000866801511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1.0000000000000002E-2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722.17403239897067</v>
      </c>
      <c r="P83" s="77">
        <v>33.949999999999996</v>
      </c>
      <c r="Q83" s="77">
        <v>22.01</v>
      </c>
      <c r="R83" s="80">
        <v>0</v>
      </c>
      <c r="S83" s="80">
        <v>0</v>
      </c>
      <c r="T83" s="78">
        <f>SUMPRODUCT(LTA!F83:AJ83,LTA!F$101:AJ$101,LTA!F$104:AJ$104)</f>
        <v>29.48</v>
      </c>
      <c r="U83" s="78">
        <f>SUMPRODUCT(LTA!F83:AJ83,LTA!F$102:AJ$102,LTA!F$104:AJ$104)</f>
        <v>111.35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0.56999999999999995</v>
      </c>
      <c r="AB83" s="117">
        <f>-STOA!O83</f>
        <v>-60</v>
      </c>
      <c r="AC83">
        <f t="shared" si="3"/>
        <v>9.9841947027905977</v>
      </c>
      <c r="AD83">
        <f t="shared" si="4"/>
        <v>724.81663778286043</v>
      </c>
      <c r="AE83">
        <f>'IDT-1'!C83</f>
        <v>0</v>
      </c>
      <c r="AF83" s="26"/>
      <c r="AG83">
        <f t="shared" si="5"/>
        <v>724.81663778286043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-139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6.2990999999999993</v>
      </c>
      <c r="E84">
        <f>GT_NG!Q84</f>
        <v>19.130477285796434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1.0000000000000002E-2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699.00278087289553</v>
      </c>
      <c r="P84" s="77">
        <v>33.949999999999996</v>
      </c>
      <c r="Q84" s="77">
        <v>22.01</v>
      </c>
      <c r="R84" s="80">
        <v>0</v>
      </c>
      <c r="S84" s="80">
        <v>0</v>
      </c>
      <c r="T84" s="78">
        <f>SUMPRODUCT(LTA!F84:AJ84,LTA!F$101:AJ$101,LTA!F$104:AJ$104)</f>
        <v>28.84</v>
      </c>
      <c r="U84" s="78">
        <f>SUMPRODUCT(LTA!F84:AJ84,LTA!F$102:AJ$102,LTA!F$104:AJ$104)</f>
        <v>111.32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0.56999999999999995</v>
      </c>
      <c r="AB84" s="117">
        <f>-STOA!O84</f>
        <v>-60</v>
      </c>
      <c r="AC84">
        <f t="shared" si="3"/>
        <v>9.8016871085357948</v>
      </c>
      <c r="AD84">
        <f t="shared" si="4"/>
        <v>720.33067105015618</v>
      </c>
      <c r="AE84">
        <f>'IDT-1'!C84</f>
        <v>0</v>
      </c>
      <c r="AF84" s="26"/>
      <c r="AG84">
        <f t="shared" si="5"/>
        <v>720.33067105015618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-131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6.2990999999999993</v>
      </c>
      <c r="E85">
        <f>GT_NG!Q85</f>
        <v>19.130477285796434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1.0000000000000002E-2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686.79883504885584</v>
      </c>
      <c r="P85" s="77">
        <v>33.949999999999996</v>
      </c>
      <c r="Q85" s="77">
        <v>22.01</v>
      </c>
      <c r="R85" s="80">
        <v>0</v>
      </c>
      <c r="S85" s="80">
        <v>0</v>
      </c>
      <c r="T85" s="78">
        <f>SUMPRODUCT(LTA!F85:AJ85,LTA!F$101:AJ$101,LTA!F$104:AJ$104)</f>
        <v>28.51</v>
      </c>
      <c r="U85" s="78">
        <f>SUMPRODUCT(LTA!F85:AJ85,LTA!F$102:AJ$102,LTA!F$104:AJ$104)</f>
        <v>111.27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0.56999999999999995</v>
      </c>
      <c r="AB85" s="117">
        <f>-STOA!O85</f>
        <v>-60</v>
      </c>
      <c r="AC85">
        <f t="shared" si="3"/>
        <v>9.6554358751954652</v>
      </c>
      <c r="AD85">
        <f t="shared" si="4"/>
        <v>711.8929764594568</v>
      </c>
      <c r="AE85">
        <f>'IDT-1'!C85</f>
        <v>0</v>
      </c>
      <c r="AF85" s="26"/>
      <c r="AG85">
        <f t="shared" si="5"/>
        <v>711.8929764594568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-127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6.2990999999999993</v>
      </c>
      <c r="E86">
        <f>GT_NG!Q86</f>
        <v>19.130477285796434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1.0000000000000002E-2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664.65568009763274</v>
      </c>
      <c r="P86" s="77">
        <v>33.949999999999996</v>
      </c>
      <c r="Q86" s="77">
        <v>22.01</v>
      </c>
      <c r="R86" s="80">
        <v>0</v>
      </c>
      <c r="S86" s="80">
        <v>0</v>
      </c>
      <c r="T86" s="78">
        <f>SUMPRODUCT(LTA!F86:AJ86,LTA!F$101:AJ$101,LTA!F$104:AJ$104)</f>
        <v>27.84</v>
      </c>
      <c r="U86" s="78">
        <f>SUMPRODUCT(LTA!F86:AJ86,LTA!F$102:AJ$102,LTA!F$104:AJ$104)</f>
        <v>111.36999999999999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0.56999999999999995</v>
      </c>
      <c r="AB86" s="117">
        <f>-STOA!O86</f>
        <v>-60</v>
      </c>
      <c r="AC86">
        <f t="shared" si="3"/>
        <v>9.4200476015359218</v>
      </c>
      <c r="AD86">
        <f t="shared" si="4"/>
        <v>693.4152097818934</v>
      </c>
      <c r="AE86">
        <f>'IDT-1'!C86</f>
        <v>0</v>
      </c>
      <c r="AF86" s="26"/>
      <c r="AG86">
        <f t="shared" si="5"/>
        <v>693.4152097818934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-123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6.2990999999999993</v>
      </c>
      <c r="E87">
        <f>GT_NG!Q87</f>
        <v>7.9577034045008643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1.0000000000000002E-2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650.64307054421545</v>
      </c>
      <c r="P87" s="77">
        <v>33.949999999999996</v>
      </c>
      <c r="Q87" s="77">
        <v>22.01</v>
      </c>
      <c r="R87" s="80">
        <v>0</v>
      </c>
      <c r="S87" s="80">
        <v>0</v>
      </c>
      <c r="T87" s="78">
        <f>SUMPRODUCT(LTA!F87:AJ87,LTA!F$101:AJ$101,LTA!F$104:AJ$104)</f>
        <v>27.17</v>
      </c>
      <c r="U87" s="78">
        <f>SUMPRODUCT(LTA!F87:AJ87,LTA!F$102:AJ$102,LTA!F$104:AJ$104)</f>
        <v>111.47999999999999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0.56999999999999995</v>
      </c>
      <c r="AB87" s="117">
        <f>-STOA!O87</f>
        <v>-60</v>
      </c>
      <c r="AC87">
        <f t="shared" si="3"/>
        <v>9.0159256768665408</v>
      </c>
      <c r="AD87">
        <f t="shared" si="4"/>
        <v>688.07394827184976</v>
      </c>
      <c r="AE87">
        <f>'IDT-1'!C87</f>
        <v>0</v>
      </c>
      <c r="AF87" s="26"/>
      <c r="AG87">
        <f t="shared" si="5"/>
        <v>688.07394827184976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-103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6.2990999999999993</v>
      </c>
      <c r="E88">
        <f>GT_NG!Q88</f>
        <v>7.9577034045008643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1.0000000000000002E-2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639.3844543329368</v>
      </c>
      <c r="P88" s="77">
        <v>33.949999999999996</v>
      </c>
      <c r="Q88" s="77">
        <v>22.01</v>
      </c>
      <c r="R88" s="80">
        <v>0</v>
      </c>
      <c r="S88" s="80">
        <v>0</v>
      </c>
      <c r="T88" s="78">
        <f>SUMPRODUCT(LTA!F88:AJ88,LTA!F$101:AJ$101,LTA!F$104:AJ$104)</f>
        <v>26.51</v>
      </c>
      <c r="U88" s="78">
        <f>SUMPRODUCT(LTA!F88:AJ88,LTA!F$102:AJ$102,LTA!F$104:AJ$104)</f>
        <v>111.53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0.56999999999999995</v>
      </c>
      <c r="AB88" s="117">
        <f>-STOA!O88</f>
        <v>-60</v>
      </c>
      <c r="AC88">
        <f t="shared" si="3"/>
        <v>8.9203599817294847</v>
      </c>
      <c r="AD88">
        <f t="shared" si="4"/>
        <v>675.30089775570821</v>
      </c>
      <c r="AE88">
        <f>'IDT-1'!C88</f>
        <v>0</v>
      </c>
      <c r="AF88" s="26"/>
      <c r="AG88">
        <f t="shared" si="5"/>
        <v>675.30089775570821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-104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6.2990999999999993</v>
      </c>
      <c r="E89">
        <f>GT_NG!Q89</f>
        <v>7.9577000866801511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1.0000000000000002E-2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637.02320720859575</v>
      </c>
      <c r="P89" s="77">
        <v>33.949999999999996</v>
      </c>
      <c r="Q89" s="77">
        <v>22.01</v>
      </c>
      <c r="R89" s="80">
        <v>0</v>
      </c>
      <c r="S89" s="80">
        <v>0</v>
      </c>
      <c r="T89" s="78">
        <f>SUMPRODUCT(LTA!F89:AJ89,LTA!F$101:AJ$101,LTA!F$104:AJ$104)</f>
        <v>26.17</v>
      </c>
      <c r="U89" s="78">
        <f>SUMPRODUCT(LTA!F89:AJ89,LTA!F$102:AJ$102,LTA!F$104:AJ$104)</f>
        <v>111.44999999999999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0.56999999999999995</v>
      </c>
      <c r="AB89" s="117">
        <f>-STOA!O89</f>
        <v>-60</v>
      </c>
      <c r="AC89">
        <f t="shared" si="3"/>
        <v>8.966909998016023</v>
      </c>
      <c r="AD89">
        <f t="shared" si="4"/>
        <v>664.47309729725987</v>
      </c>
      <c r="AE89">
        <f>'IDT-1'!C89</f>
        <v>0</v>
      </c>
      <c r="AF89" s="26"/>
      <c r="AG89">
        <f t="shared" si="5"/>
        <v>664.47309729725987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-112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6.2990999999999993</v>
      </c>
      <c r="E90">
        <f>GT_NG!Q90</f>
        <v>7.9577000866801511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1.0000000000000002E-2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634.48614261111777</v>
      </c>
      <c r="P90" s="77">
        <v>33.949999999999996</v>
      </c>
      <c r="Q90" s="77">
        <v>22.01</v>
      </c>
      <c r="R90" s="80">
        <v>0</v>
      </c>
      <c r="S90" s="80">
        <v>0</v>
      </c>
      <c r="T90" s="78">
        <f>SUMPRODUCT(LTA!F90:AJ90,LTA!F$101:AJ$101,LTA!F$104:AJ$104)</f>
        <v>25.51</v>
      </c>
      <c r="U90" s="78">
        <f>SUMPRODUCT(LTA!F90:AJ90,LTA!F$102:AJ$102,LTA!F$104:AJ$104)</f>
        <v>111.41999999999999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0.56999999999999995</v>
      </c>
      <c r="AB90" s="117">
        <f>-STOA!O90</f>
        <v>-60</v>
      </c>
      <c r="AC90">
        <f t="shared" si="3"/>
        <v>8.956268084602609</v>
      </c>
      <c r="AD90">
        <f t="shared" si="4"/>
        <v>659.2566746131954</v>
      </c>
      <c r="AE90">
        <f>'IDT-1'!C90</f>
        <v>0</v>
      </c>
      <c r="AF90" s="26"/>
      <c r="AG90">
        <f t="shared" si="5"/>
        <v>659.2566746131954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-114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6.2990999999999993</v>
      </c>
      <c r="E91">
        <f>GT_NG!Q91</f>
        <v>7.9577034045008643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1.0000000000000002E-2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632.20256793960505</v>
      </c>
      <c r="P91" s="77">
        <v>33.949999999999996</v>
      </c>
      <c r="Q91" s="77">
        <v>22.01</v>
      </c>
      <c r="R91" s="80">
        <v>0</v>
      </c>
      <c r="S91" s="80">
        <v>0</v>
      </c>
      <c r="T91" s="78">
        <f>SUMPRODUCT(LTA!F91:AJ91,LTA!F$101:AJ$101,LTA!F$104:AJ$104)</f>
        <v>25.17</v>
      </c>
      <c r="U91" s="78">
        <f>SUMPRODUCT(LTA!F91:AJ91,LTA!F$102:AJ$102,LTA!F$104:AJ$104)</f>
        <v>111.55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0.56999999999999995</v>
      </c>
      <c r="AB91" s="117">
        <f>-STOA!O91</f>
        <v>-60</v>
      </c>
      <c r="AC91">
        <f t="shared" si="3"/>
        <v>8.9343246566901175</v>
      </c>
      <c r="AD91">
        <f t="shared" si="4"/>
        <v>656.78504668741573</v>
      </c>
      <c r="AE91">
        <f>'IDT-1'!C91</f>
        <v>0</v>
      </c>
      <c r="AF91" s="26"/>
      <c r="AG91">
        <f t="shared" si="5"/>
        <v>656.78504668741573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-114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6.2990999999999993</v>
      </c>
      <c r="E92">
        <f>GT_NG!Q92</f>
        <v>7.9577034045008643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1.0000000000000002E-2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632.20256793960505</v>
      </c>
      <c r="P92" s="77">
        <v>33.949999999999996</v>
      </c>
      <c r="Q92" s="77">
        <v>22.01</v>
      </c>
      <c r="R92" s="80">
        <v>0</v>
      </c>
      <c r="S92" s="80">
        <v>0</v>
      </c>
      <c r="T92" s="78">
        <f>SUMPRODUCT(LTA!F92:AJ92,LTA!F$101:AJ$101,LTA!F$104:AJ$104)</f>
        <v>25.09</v>
      </c>
      <c r="U92" s="78">
        <f>SUMPRODUCT(LTA!F92:AJ92,LTA!F$102:AJ$102,LTA!F$104:AJ$104)</f>
        <v>111.50999999999999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0.56999999999999995</v>
      </c>
      <c r="AB92" s="117">
        <f>-STOA!O92</f>
        <v>-60</v>
      </c>
      <c r="AC92">
        <f t="shared" si="3"/>
        <v>8.9332686566901192</v>
      </c>
      <c r="AD92">
        <f t="shared" si="4"/>
        <v>656.6661026874159</v>
      </c>
      <c r="AE92">
        <f>'IDT-1'!C92</f>
        <v>0</v>
      </c>
      <c r="AF92" s="26"/>
      <c r="AG92">
        <f t="shared" si="5"/>
        <v>656.6661026874159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-114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6.2990999999999993</v>
      </c>
      <c r="E93">
        <f>GT_NG!Q93</f>
        <v>7.9577034045008643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1.0000000000000002E-2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628.83497349856395</v>
      </c>
      <c r="P93" s="77">
        <v>33.949999999999996</v>
      </c>
      <c r="Q93" s="77">
        <v>22.01</v>
      </c>
      <c r="R93" s="80">
        <v>0</v>
      </c>
      <c r="S93" s="80">
        <v>0</v>
      </c>
      <c r="T93" s="78">
        <f>SUMPRODUCT(LTA!F93:AJ93,LTA!F$101:AJ$101,LTA!F$104:AJ$104)</f>
        <v>32.880000000000003</v>
      </c>
      <c r="U93" s="78">
        <f>SUMPRODUCT(LTA!F93:AJ93,LTA!F$102:AJ$102,LTA!F$104:AJ$104)</f>
        <v>111.6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0.56999999999999995</v>
      </c>
      <c r="AB93" s="117">
        <f>-STOA!O93</f>
        <v>-60</v>
      </c>
      <c r="AC93">
        <f t="shared" si="3"/>
        <v>8.9285871879979801</v>
      </c>
      <c r="AD93">
        <f t="shared" si="4"/>
        <v>666.18318971506687</v>
      </c>
      <c r="AE93">
        <f>'IDT-1'!C93</f>
        <v>0</v>
      </c>
      <c r="AF93" s="26"/>
      <c r="AG93">
        <f t="shared" si="5"/>
        <v>666.18318971506687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-109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6.2990999999999993</v>
      </c>
      <c r="E94">
        <f>GT_NG!Q94</f>
        <v>18.708437670114318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1.0000000000000002E-2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628.83321297778662</v>
      </c>
      <c r="P94" s="77">
        <v>33.949999999999996</v>
      </c>
      <c r="Q94" s="77">
        <v>22.01</v>
      </c>
      <c r="R94" s="80">
        <v>0</v>
      </c>
      <c r="S94" s="80">
        <v>0</v>
      </c>
      <c r="T94" s="78">
        <f>SUMPRODUCT(LTA!F94:AJ94,LTA!F$101:AJ$101,LTA!F$104:AJ$104)</f>
        <v>33.25</v>
      </c>
      <c r="U94" s="78">
        <f>SUMPRODUCT(LTA!F94:AJ94,LTA!F$102:AJ$102,LTA!F$104:AJ$104)</f>
        <v>111.46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0.56999999999999995</v>
      </c>
      <c r="AB94" s="117">
        <f>-STOA!O94</f>
        <v>-60</v>
      </c>
      <c r="AC94">
        <f t="shared" si="3"/>
        <v>9.0962271771301015</v>
      </c>
      <c r="AD94">
        <f t="shared" si="4"/>
        <v>668.9945234707709</v>
      </c>
      <c r="AE94">
        <f>'IDT-1'!C94</f>
        <v>0</v>
      </c>
      <c r="AF94" s="26"/>
      <c r="AG94">
        <f t="shared" si="5"/>
        <v>668.9945234707709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-117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6.2990999999999993</v>
      </c>
      <c r="E95">
        <f>GT_NG!Q95</f>
        <v>7.9577067127628931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1.0000000000000002E-2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629.63710769586805</v>
      </c>
      <c r="P95" s="77">
        <v>33.949999999999996</v>
      </c>
      <c r="Q95" s="77">
        <v>22.01</v>
      </c>
      <c r="R95" s="80">
        <v>0</v>
      </c>
      <c r="S95" s="80">
        <v>0</v>
      </c>
      <c r="T95" s="78">
        <f>SUMPRODUCT(LTA!F95:AJ95,LTA!F$101:AJ$101,LTA!F$104:AJ$104)</f>
        <v>33.32</v>
      </c>
      <c r="U95" s="78">
        <f>SUMPRODUCT(LTA!F95:AJ95,LTA!F$102:AJ$102,LTA!F$104:AJ$104)</f>
        <v>117.63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-160</v>
      </c>
      <c r="AA95" s="117">
        <f>STOA!I95</f>
        <v>0.56999999999999995</v>
      </c>
      <c r="AB95" s="117">
        <f>-STOA!O95</f>
        <v>-60</v>
      </c>
      <c r="AC95">
        <f t="shared" si="3"/>
        <v>9.7042625016789241</v>
      </c>
      <c r="AD95">
        <f t="shared" si="4"/>
        <v>651.09965190695209</v>
      </c>
      <c r="AE95">
        <f>'IDT-1'!C95</f>
        <v>0</v>
      </c>
      <c r="AF95" s="26"/>
      <c r="AG95">
        <f t="shared" si="5"/>
        <v>651.09965190695209</v>
      </c>
      <c r="AI95" s="75">
        <f>PXIL!I95</f>
        <v>0</v>
      </c>
      <c r="AJ95" s="75">
        <f>PXIL!O95</f>
        <v>0</v>
      </c>
      <c r="AK95" s="75">
        <f>RTM_IEX!I95</f>
        <v>29.42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6.2990999999999993</v>
      </c>
      <c r="E96">
        <f>GT_NG!Q96</f>
        <v>20.201686615886835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1.0000000000000002E-2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629.6373787835131</v>
      </c>
      <c r="P96" s="77">
        <v>33.949999999999996</v>
      </c>
      <c r="Q96" s="77">
        <v>22.01</v>
      </c>
      <c r="R96" s="80">
        <v>0</v>
      </c>
      <c r="S96" s="80">
        <v>0</v>
      </c>
      <c r="T96" s="78">
        <f>SUMPRODUCT(LTA!F96:AJ96,LTA!F$101:AJ$101,LTA!F$104:AJ$104)</f>
        <v>32.950000000000003</v>
      </c>
      <c r="U96" s="78">
        <f>SUMPRODUCT(LTA!F96:AJ96,LTA!F$102:AJ$102,LTA!F$104:AJ$104)</f>
        <v>117.47999999999999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-170</v>
      </c>
      <c r="AA96" s="117">
        <f>STOA!I96</f>
        <v>0.56999999999999995</v>
      </c>
      <c r="AB96" s="117">
        <f>-STOA!O96</f>
        <v>-60</v>
      </c>
      <c r="AC96">
        <f t="shared" si="3"/>
        <v>9.9344971856196445</v>
      </c>
      <c r="AD96">
        <f t="shared" si="4"/>
        <v>656.94366821378037</v>
      </c>
      <c r="AE96">
        <f>'IDT-1'!C96</f>
        <v>0</v>
      </c>
      <c r="AF96" s="26"/>
      <c r="AG96">
        <f t="shared" si="5"/>
        <v>656.94366821378037</v>
      </c>
      <c r="AI96" s="75">
        <f>PXIL!I96</f>
        <v>0</v>
      </c>
      <c r="AJ96" s="75">
        <f>PXIL!O96</f>
        <v>0</v>
      </c>
      <c r="AK96" s="75">
        <f>RTM_IEX!I96</f>
        <v>33.770000000000003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6.2990999999999993</v>
      </c>
      <c r="E97">
        <f>GT_NG!Q97</f>
        <v>7.9577100115074799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1.0000000000000002E-2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628.13728499682384</v>
      </c>
      <c r="P97" s="77">
        <v>33.949999999999996</v>
      </c>
      <c r="Q97" s="77">
        <v>22.01</v>
      </c>
      <c r="R97" s="80">
        <v>0</v>
      </c>
      <c r="S97" s="80">
        <v>0</v>
      </c>
      <c r="T97" s="78">
        <f>SUMPRODUCT(LTA!F97:AJ97,LTA!F$101:AJ$101,LTA!F$104:AJ$104)</f>
        <v>32.74</v>
      </c>
      <c r="U97" s="78">
        <f>SUMPRODUCT(LTA!F97:AJ97,LTA!F$102:AJ$102,LTA!F$104:AJ$104)</f>
        <v>117.28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-180</v>
      </c>
      <c r="AA97" s="117">
        <f>STOA!I97</f>
        <v>0.56999999999999995</v>
      </c>
      <c r="AB97" s="117">
        <f>-STOA!O97</f>
        <v>-60</v>
      </c>
      <c r="AC97">
        <f t="shared" si="3"/>
        <v>10.150490641400195</v>
      </c>
      <c r="AD97">
        <f t="shared" si="4"/>
        <v>661.18360436693115</v>
      </c>
      <c r="AE97">
        <f>'IDT-1'!C97</f>
        <v>0</v>
      </c>
      <c r="AF97" s="26"/>
      <c r="AG97">
        <f t="shared" si="5"/>
        <v>661.18360436693115</v>
      </c>
      <c r="AI97" s="75">
        <f>PXIL!I97</f>
        <v>0</v>
      </c>
      <c r="AJ97" s="75">
        <f>PXIL!O97</f>
        <v>0</v>
      </c>
      <c r="AK97" s="75">
        <f>RTM_IEX!I97</f>
        <v>62.38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6.2990999999999993</v>
      </c>
      <c r="E98">
        <f>GT_NG!Q98</f>
        <v>7.9577100115074799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1.0000000000000002E-2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624.13030711455247</v>
      </c>
      <c r="P98" s="77">
        <v>33.949999999999996</v>
      </c>
      <c r="Q98" s="77">
        <v>22.01</v>
      </c>
      <c r="R98" s="80">
        <v>0</v>
      </c>
      <c r="S98" s="80">
        <v>0</v>
      </c>
      <c r="T98" s="78">
        <f>SUMPRODUCT(LTA!F98:AJ98,LTA!F$101:AJ$101,LTA!F$104:AJ$104)</f>
        <v>33.549999999999997</v>
      </c>
      <c r="U98" s="78">
        <f>SUMPRODUCT(LTA!F98:AJ98,LTA!F$102:AJ$102,LTA!F$104:AJ$104)</f>
        <v>117.31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-185</v>
      </c>
      <c r="AA98" s="117">
        <f>STOA!I98</f>
        <v>0.56999999999999995</v>
      </c>
      <c r="AB98" s="117">
        <f>-STOA!O98</f>
        <v>-60</v>
      </c>
      <c r="AC98">
        <f t="shared" si="3"/>
        <v>10.175195873647182</v>
      </c>
      <c r="AD98">
        <f t="shared" si="4"/>
        <v>653.92192125241286</v>
      </c>
      <c r="AE98">
        <f>'IDT-1'!C98</f>
        <v>0</v>
      </c>
      <c r="AF98" s="26"/>
      <c r="AG98">
        <f t="shared" si="5"/>
        <v>653.92192125241286</v>
      </c>
      <c r="AI98" s="75">
        <f>PXIL!I98</f>
        <v>0</v>
      </c>
      <c r="AJ98" s="75">
        <f>PXIL!O98</f>
        <v>0</v>
      </c>
      <c r="AK98" s="75">
        <f>RTM_IEX!I98</f>
        <v>63.31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0.14861209999999997</v>
      </c>
      <c r="E99">
        <f t="shared" si="6"/>
        <v>0.21885255069310292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2.400000000000002E-4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14.638124393522787</v>
      </c>
      <c r="P99" s="77">
        <f t="shared" si="6"/>
        <v>0.81375894264498694</v>
      </c>
      <c r="Q99" s="77">
        <f t="shared" si="6"/>
        <v>0.45927499999999977</v>
      </c>
      <c r="R99" s="80">
        <f t="shared" si="6"/>
        <v>0.27453817664866614</v>
      </c>
      <c r="S99" s="80">
        <f t="shared" si="6"/>
        <v>0</v>
      </c>
      <c r="T99" s="78">
        <f t="shared" si="6"/>
        <v>1.8054150000000007</v>
      </c>
      <c r="U99" s="78">
        <f t="shared" si="6"/>
        <v>2.5185474999999991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-2.4408375000000002</v>
      </c>
      <c r="AA99" s="117">
        <f t="shared" si="6"/>
        <v>0.62614500000000139</v>
      </c>
      <c r="AB99" s="117">
        <f t="shared" si="6"/>
        <v>-1.9472499999999999</v>
      </c>
      <c r="AC99">
        <f t="shared" si="6"/>
        <v>0.23389476500078876</v>
      </c>
      <c r="AD99">
        <f t="shared" si="6"/>
        <v>16.547581398508761</v>
      </c>
      <c r="AE99">
        <f t="shared" si="6"/>
        <v>0</v>
      </c>
      <c r="AG99">
        <f t="shared" si="6"/>
        <v>16.547581398508761</v>
      </c>
      <c r="AI99">
        <f t="shared" si="6"/>
        <v>0</v>
      </c>
      <c r="AJ99">
        <f t="shared" si="6"/>
        <v>0</v>
      </c>
      <c r="AK99">
        <f t="shared" si="6"/>
        <v>0.155055</v>
      </c>
      <c r="AL99">
        <f t="shared" si="6"/>
        <v>-0.48899999999999999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45026</v>
      </c>
      <c r="B1" s="235"/>
      <c r="C1" s="235"/>
      <c r="D1" s="242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3" t="s">
        <v>143</v>
      </c>
      <c r="Q1" s="243" t="s">
        <v>144</v>
      </c>
      <c r="R1" s="247" t="s">
        <v>339</v>
      </c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385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</row>
    <row r="2" spans="1:44">
      <c r="A2" s="27" t="s">
        <v>44</v>
      </c>
      <c r="B2" s="235"/>
      <c r="C2" s="235"/>
      <c r="D2" s="242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3"/>
      <c r="Q2" s="243"/>
      <c r="R2" s="247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</row>
    <row r="3" spans="1:44">
      <c r="A3" t="s">
        <v>45</v>
      </c>
      <c r="D3">
        <f>TWEPL!R3</f>
        <v>8.1242999999999999</v>
      </c>
      <c r="E3">
        <f>GT_NG!T3</f>
        <v>10.377013808975835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2.0000000000000004E-2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768.52186047507655</v>
      </c>
      <c r="P3" s="77">
        <v>37.309999999999995</v>
      </c>
      <c r="Q3" s="77">
        <v>26.58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293.39999999999998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-238</v>
      </c>
      <c r="AA3" s="117">
        <f>STOA!J3</f>
        <v>6.49</v>
      </c>
      <c r="AB3" s="117">
        <f>-STOA!P3</f>
        <v>0</v>
      </c>
      <c r="AC3">
        <f>SUMIF(B3:AB3,"&gt;0")*$AC$2-SUMIF(B3:AB3,"&lt;0")*($AC$2/(1-$AC$2))+SUMIF(AI3:AR3,"&gt;0")*$AC$2-SUMIF(AI3:AR3,"&lt;0")*($AC$2/(1-$AC$2))</f>
        <v>12.728535297702891</v>
      </c>
      <c r="AD3">
        <f>SUM(B3:AB3,AI3:AR3)-AC3</f>
        <v>845.09463898634942</v>
      </c>
      <c r="AE3">
        <f>'IDT-1'!F3</f>
        <v>0</v>
      </c>
      <c r="AF3" s="26"/>
      <c r="AG3">
        <f>SUM(AD3:AF3)</f>
        <v>845.09463898634942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-55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8.1242999999999999</v>
      </c>
      <c r="E4">
        <f>GT_NG!T4</f>
        <v>10.377013808975835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2.0000000000000004E-2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868.72215189014662</v>
      </c>
      <c r="P4" s="77">
        <v>37.309999999999995</v>
      </c>
      <c r="Q4" s="77">
        <v>26.58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293.73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-243</v>
      </c>
      <c r="AA4" s="117">
        <f>STOA!J4</f>
        <v>6.49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14.234670788709179</v>
      </c>
      <c r="AD4">
        <f t="shared" ref="AD4:AD67" si="1">SUM(B4:AB4,AI4:AR4)-AC4</f>
        <v>874.11879491041338</v>
      </c>
      <c r="AE4">
        <f>'IDT-1'!F4</f>
        <v>0</v>
      </c>
      <c r="AF4" s="26"/>
      <c r="AG4">
        <f t="shared" ref="AG4:AG67" si="2">SUM(AD4:AF4)</f>
        <v>874.11879491041338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-120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8.1242999999999999</v>
      </c>
      <c r="E5">
        <f>GT_NG!T5</f>
        <v>10.377013808975835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2.0000000000000004E-2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917.43536791697693</v>
      </c>
      <c r="P5" s="77">
        <v>37.309999999999995</v>
      </c>
      <c r="Q5" s="77">
        <v>26.58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294.07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-248</v>
      </c>
      <c r="AA5" s="117">
        <f>STOA!J5</f>
        <v>6.49</v>
      </c>
      <c r="AB5" s="117">
        <f>-STOA!P5</f>
        <v>0</v>
      </c>
      <c r="AC5">
        <f t="shared" si="0"/>
        <v>15.332198653909934</v>
      </c>
      <c r="AD5">
        <f t="shared" si="1"/>
        <v>847.07448307204277</v>
      </c>
      <c r="AE5">
        <f>'IDT-1'!F5</f>
        <v>0</v>
      </c>
      <c r="AF5" s="26"/>
      <c r="AG5">
        <f t="shared" si="2"/>
        <v>847.07448307204277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-190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8.1242999999999999</v>
      </c>
      <c r="E6">
        <f>GT_NG!T6</f>
        <v>10.377013808975835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2.0000000000000004E-2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916.28679498929307</v>
      </c>
      <c r="P6" s="77">
        <v>37.309999999999995</v>
      </c>
      <c r="Q6" s="77">
        <v>26.58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294.22000000000003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-257</v>
      </c>
      <c r="AA6" s="117">
        <f>STOA!J6</f>
        <v>6.49</v>
      </c>
      <c r="AB6" s="117">
        <f>-STOA!P6</f>
        <v>0</v>
      </c>
      <c r="AC6">
        <f t="shared" si="0"/>
        <v>15.403314359846073</v>
      </c>
      <c r="AD6">
        <f t="shared" si="1"/>
        <v>837.00479443842278</v>
      </c>
      <c r="AE6">
        <f>'IDT-1'!F6</f>
        <v>0</v>
      </c>
      <c r="AF6" s="26"/>
      <c r="AG6">
        <f t="shared" si="2"/>
        <v>837.00479443842278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-190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8.1242999999999999</v>
      </c>
      <c r="E7">
        <f>GT_NG!T7</f>
        <v>10.377013808975835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2.0000000000000004E-2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922.57455859866297</v>
      </c>
      <c r="P7" s="77">
        <v>37.315876243093918</v>
      </c>
      <c r="Q7" s="77">
        <v>26.58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294.07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-267</v>
      </c>
      <c r="AA7" s="117">
        <f>STOA!J7</f>
        <v>6.39</v>
      </c>
      <c r="AB7" s="117">
        <f>-STOA!P7</f>
        <v>0</v>
      </c>
      <c r="AC7">
        <f t="shared" si="0"/>
        <v>15.54527966576971</v>
      </c>
      <c r="AD7">
        <f t="shared" si="1"/>
        <v>832.90646898496323</v>
      </c>
      <c r="AE7">
        <f>'IDT-1'!F7</f>
        <v>0</v>
      </c>
      <c r="AF7" s="26"/>
      <c r="AG7">
        <f t="shared" si="2"/>
        <v>832.90646898496323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-190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8.1242999999999999</v>
      </c>
      <c r="E8">
        <f>GT_NG!T8</f>
        <v>10.377013808975835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2.0000000000000004E-2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923.09614448879574</v>
      </c>
      <c r="P8" s="77">
        <v>37.315876243093918</v>
      </c>
      <c r="Q8" s="77">
        <v>26.58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293.99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-277</v>
      </c>
      <c r="AA8" s="117">
        <f>STOA!J8</f>
        <v>6.39</v>
      </c>
      <c r="AB8" s="117">
        <f>-STOA!P8</f>
        <v>0</v>
      </c>
      <c r="AC8">
        <f t="shared" si="0"/>
        <v>15.637946896824831</v>
      </c>
      <c r="AD8">
        <f t="shared" si="1"/>
        <v>823.25538764404087</v>
      </c>
      <c r="AE8">
        <f>'IDT-1'!F8</f>
        <v>0</v>
      </c>
      <c r="AF8" s="26"/>
      <c r="AG8">
        <f t="shared" si="2"/>
        <v>823.25538764404087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-190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7.8234000000000004</v>
      </c>
      <c r="E9">
        <f>GT_NG!T9</f>
        <v>10.377013808975835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2.0000000000000004E-2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924.49493558742699</v>
      </c>
      <c r="P9" s="77">
        <v>37.315876243093918</v>
      </c>
      <c r="Q9" s="77">
        <v>26.58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293.98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-289</v>
      </c>
      <c r="AA9" s="117">
        <f>STOA!J9</f>
        <v>6.39</v>
      </c>
      <c r="AB9" s="117">
        <f>-STOA!P9</f>
        <v>0</v>
      </c>
      <c r="AC9">
        <f t="shared" si="0"/>
        <v>16.002645439380601</v>
      </c>
      <c r="AD9">
        <f t="shared" si="1"/>
        <v>783.9785802001162</v>
      </c>
      <c r="AE9">
        <f>'IDT-1'!F9</f>
        <v>0</v>
      </c>
      <c r="AF9" s="26"/>
      <c r="AG9">
        <f t="shared" si="2"/>
        <v>783.9785802001162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-218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7.8234000000000004</v>
      </c>
      <c r="E10">
        <f>GT_NG!T10</f>
        <v>10.377013808975835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2.0000000000000004E-2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925.23944815779521</v>
      </c>
      <c r="P10" s="77">
        <v>37.315876243093918</v>
      </c>
      <c r="Q10" s="77">
        <v>26.58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294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-297</v>
      </c>
      <c r="AA10" s="117">
        <f>STOA!J10</f>
        <v>6.39</v>
      </c>
      <c r="AB10" s="117">
        <f>-STOA!P10</f>
        <v>0</v>
      </c>
      <c r="AC10">
        <f t="shared" si="0"/>
        <v>16.009373149999842</v>
      </c>
      <c r="AD10">
        <f t="shared" si="1"/>
        <v>784.73636505986531</v>
      </c>
      <c r="AE10">
        <f>'IDT-1'!F10</f>
        <v>0</v>
      </c>
      <c r="AF10" s="26"/>
      <c r="AG10">
        <f t="shared" si="2"/>
        <v>784.73636505986531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-210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7.8234000000000004</v>
      </c>
      <c r="E11">
        <f>GT_NG!T11</f>
        <v>10.377013808975835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2.0000000000000004E-2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849.30002933436754</v>
      </c>
      <c r="P11" s="77">
        <v>37.315876243093918</v>
      </c>
      <c r="Q11" s="77">
        <v>26.58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289.18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-303</v>
      </c>
      <c r="AA11" s="117">
        <f>STOA!J11</f>
        <v>6.31</v>
      </c>
      <c r="AB11" s="117">
        <f>-STOA!P11</f>
        <v>0</v>
      </c>
      <c r="AC11">
        <f t="shared" si="0"/>
        <v>14.81856737815513</v>
      </c>
      <c r="AD11">
        <f t="shared" si="1"/>
        <v>759.08775200828234</v>
      </c>
      <c r="AE11">
        <f>'IDT-1'!F11</f>
        <v>0</v>
      </c>
      <c r="AF11" s="26"/>
      <c r="AG11">
        <f t="shared" si="2"/>
        <v>759.08775200828234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-150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7.8234000000000004</v>
      </c>
      <c r="E12">
        <f>GT_NG!T12</f>
        <v>10.377009507346587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2.0000000000000004E-2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785.88826337974047</v>
      </c>
      <c r="P12" s="77">
        <v>37.315876243093918</v>
      </c>
      <c r="Q12" s="77">
        <v>26.58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289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-308</v>
      </c>
      <c r="AA12" s="117">
        <f>STOA!J12</f>
        <v>6.31</v>
      </c>
      <c r="AB12" s="117">
        <f>-STOA!P12</f>
        <v>0</v>
      </c>
      <c r="AC12">
        <f t="shared" si="0"/>
        <v>13.726272148568356</v>
      </c>
      <c r="AD12">
        <f t="shared" si="1"/>
        <v>756.58827698161281</v>
      </c>
      <c r="AE12">
        <f>'IDT-1'!F12</f>
        <v>0</v>
      </c>
      <c r="AF12" s="26"/>
      <c r="AG12">
        <f t="shared" si="2"/>
        <v>756.58827698161281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-85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7.8234000000000004</v>
      </c>
      <c r="E13">
        <f>GT_NG!T13</f>
        <v>10.377009507346587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2.0000000000000004E-2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766.79739278468946</v>
      </c>
      <c r="P13" s="77">
        <v>37.315876243093918</v>
      </c>
      <c r="Q13" s="77">
        <v>26.58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288.86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-313</v>
      </c>
      <c r="AA13" s="117">
        <f>STOA!J13</f>
        <v>6.31</v>
      </c>
      <c r="AB13" s="117">
        <f>-STOA!P13</f>
        <v>0</v>
      </c>
      <c r="AC13">
        <f t="shared" si="0"/>
        <v>13.379477936887998</v>
      </c>
      <c r="AD13">
        <f t="shared" si="1"/>
        <v>757.7042005982421</v>
      </c>
      <c r="AE13">
        <f>'IDT-1'!F13</f>
        <v>0</v>
      </c>
      <c r="AF13" s="26"/>
      <c r="AG13">
        <f t="shared" si="2"/>
        <v>757.7042005982421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-60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7.8234000000000004</v>
      </c>
      <c r="E14">
        <f>GT_NG!T14</f>
        <v>10.377009507346587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2.0000000000000004E-2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765.17044733468947</v>
      </c>
      <c r="P14" s="77">
        <v>37.315876243093918</v>
      </c>
      <c r="Q14" s="77">
        <v>26.58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288.66000000000003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-316</v>
      </c>
      <c r="AA14" s="117">
        <f>STOA!J14</f>
        <v>6.31</v>
      </c>
      <c r="AB14" s="117">
        <f>-STOA!P14</f>
        <v>0</v>
      </c>
      <c r="AC14">
        <f t="shared" si="0"/>
        <v>13.390035199494584</v>
      </c>
      <c r="AD14">
        <f t="shared" si="1"/>
        <v>752.8666978856354</v>
      </c>
      <c r="AE14">
        <f>'IDT-1'!F14</f>
        <v>0</v>
      </c>
      <c r="AF14" s="26"/>
      <c r="AG14">
        <f t="shared" si="2"/>
        <v>752.8666978856354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-60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7.8234000000000004</v>
      </c>
      <c r="E15">
        <f>GT_NG!T15</f>
        <v>10.377009507346587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2.0000000000000004E-2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767.63819145584023</v>
      </c>
      <c r="P15" s="77">
        <v>37.315876243093918</v>
      </c>
      <c r="Q15" s="77">
        <v>26.58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288.45999999999998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-321</v>
      </c>
      <c r="AA15" s="117">
        <f>STOA!J15</f>
        <v>6.31</v>
      </c>
      <c r="AB15" s="117">
        <f>-STOA!P15</f>
        <v>0</v>
      </c>
      <c r="AC15">
        <f t="shared" si="0"/>
        <v>13.409991347760712</v>
      </c>
      <c r="AD15">
        <f t="shared" si="1"/>
        <v>755.11448585852008</v>
      </c>
      <c r="AE15">
        <f>'IDT-1'!F15</f>
        <v>0</v>
      </c>
      <c r="AF15" s="26"/>
      <c r="AG15">
        <f t="shared" si="2"/>
        <v>755.11448585852008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-55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7.8234000000000004</v>
      </c>
      <c r="E16">
        <f>GT_NG!T16</f>
        <v>10.377009507346587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2.0000000000000004E-2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767.62617115307796</v>
      </c>
      <c r="P16" s="77">
        <v>37.315876243093918</v>
      </c>
      <c r="Q16" s="77">
        <v>26.58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288.32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-328</v>
      </c>
      <c r="AA16" s="117">
        <f>STOA!J16</f>
        <v>6.31</v>
      </c>
      <c r="AB16" s="117">
        <f>-STOA!P16</f>
        <v>0</v>
      </c>
      <c r="AC16">
        <f t="shared" si="0"/>
        <v>13.470800461751772</v>
      </c>
      <c r="AD16">
        <f t="shared" si="1"/>
        <v>747.9016564417667</v>
      </c>
      <c r="AE16">
        <f>'IDT-1'!F16</f>
        <v>0</v>
      </c>
      <c r="AF16" s="26"/>
      <c r="AG16">
        <f t="shared" si="2"/>
        <v>747.9016564417667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-55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7.8234000000000004</v>
      </c>
      <c r="E17">
        <f>GT_NG!T17</f>
        <v>10.377009507346587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2.0000000000000004E-2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767.62617115307796</v>
      </c>
      <c r="P17" s="77">
        <v>37.315876243093918</v>
      </c>
      <c r="Q17" s="77">
        <v>26.58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288.22000000000003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-333</v>
      </c>
      <c r="AA17" s="117">
        <f>STOA!J17</f>
        <v>6.31</v>
      </c>
      <c r="AB17" s="117">
        <f>-STOA!P17</f>
        <v>0</v>
      </c>
      <c r="AC17">
        <f t="shared" si="0"/>
        <v>13.469920461751771</v>
      </c>
      <c r="AD17">
        <f t="shared" si="1"/>
        <v>747.80253644176673</v>
      </c>
      <c r="AE17">
        <f>'IDT-1'!F17</f>
        <v>0</v>
      </c>
      <c r="AF17" s="26"/>
      <c r="AG17">
        <f t="shared" si="2"/>
        <v>747.80253644176673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-50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7.8234000000000004</v>
      </c>
      <c r="E18">
        <f>GT_NG!T18</f>
        <v>10.377009507346587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2.0000000000000004E-2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767.62617115307796</v>
      </c>
      <c r="P18" s="77">
        <v>37.315876243093918</v>
      </c>
      <c r="Q18" s="77">
        <v>26.58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287.99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-337</v>
      </c>
      <c r="AA18" s="117">
        <f>STOA!J18</f>
        <v>6.31</v>
      </c>
      <c r="AB18" s="117">
        <f>-STOA!P18</f>
        <v>0</v>
      </c>
      <c r="AC18">
        <f t="shared" si="0"/>
        <v>13.503408971840551</v>
      </c>
      <c r="AD18">
        <f t="shared" si="1"/>
        <v>743.53904793167794</v>
      </c>
      <c r="AE18">
        <f>'IDT-1'!F18</f>
        <v>0</v>
      </c>
      <c r="AF18" s="26"/>
      <c r="AG18">
        <f t="shared" si="2"/>
        <v>743.53904793167794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-50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7.8234000000000004</v>
      </c>
      <c r="E19">
        <f>GT_NG!T19</f>
        <v>10.377009507346587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2.0000000000000004E-2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770.76694727183042</v>
      </c>
      <c r="P19" s="77">
        <v>37.315876243093918</v>
      </c>
      <c r="Q19" s="77">
        <v>26.58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287.57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-335</v>
      </c>
      <c r="AA19" s="117">
        <f>STOA!J19</f>
        <v>6.21</v>
      </c>
      <c r="AB19" s="117">
        <f>-STOA!P19</f>
        <v>0</v>
      </c>
      <c r="AC19">
        <f t="shared" si="0"/>
        <v>13.508715546641183</v>
      </c>
      <c r="AD19">
        <f t="shared" si="1"/>
        <v>748.15451747562986</v>
      </c>
      <c r="AE19">
        <f>'IDT-1'!F19</f>
        <v>0</v>
      </c>
      <c r="AF19" s="26"/>
      <c r="AG19">
        <f t="shared" si="2"/>
        <v>748.15451747562986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-50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7.8234000000000004</v>
      </c>
      <c r="E20">
        <f>GT_NG!T20</f>
        <v>10.377009507346587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2.0000000000000004E-2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771.41405719385011</v>
      </c>
      <c r="P20" s="77">
        <v>37.315876243093918</v>
      </c>
      <c r="Q20" s="77">
        <v>26.58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287.47999999999996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-330</v>
      </c>
      <c r="AA20" s="117">
        <f>STOA!J20</f>
        <v>6.21</v>
      </c>
      <c r="AB20" s="117">
        <f>-STOA!P20</f>
        <v>0</v>
      </c>
      <c r="AC20">
        <f t="shared" si="0"/>
        <v>13.424836838733004</v>
      </c>
      <c r="AD20">
        <f t="shared" si="1"/>
        <v>758.79550610555771</v>
      </c>
      <c r="AE20">
        <f>'IDT-1'!F20</f>
        <v>0</v>
      </c>
      <c r="AF20" s="26"/>
      <c r="AG20">
        <f t="shared" si="2"/>
        <v>758.79550610555771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-45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7.8234000000000004</v>
      </c>
      <c r="E21">
        <f>GT_NG!T21</f>
        <v>10.377009507346587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2.0000000000000004E-2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767.04696097577721</v>
      </c>
      <c r="P21" s="77">
        <v>37.315876243093918</v>
      </c>
      <c r="Q21" s="77">
        <v>26.58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287.33999999999997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-323</v>
      </c>
      <c r="AA21" s="117">
        <f>STOA!J21</f>
        <v>6.21</v>
      </c>
      <c r="AB21" s="117">
        <f>-STOA!P21</f>
        <v>0</v>
      </c>
      <c r="AC21">
        <f t="shared" si="0"/>
        <v>13.367418136969572</v>
      </c>
      <c r="AD21">
        <f t="shared" si="1"/>
        <v>756.3458285892483</v>
      </c>
      <c r="AE21">
        <f>'IDT-1'!F21</f>
        <v>0</v>
      </c>
      <c r="AF21" s="26"/>
      <c r="AG21">
        <f t="shared" si="2"/>
        <v>756.3458285892483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-50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7.8234000000000004</v>
      </c>
      <c r="E22">
        <f>GT_NG!T22</f>
        <v>10.377009507346587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2.0000000000000004E-2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794.24856375660647</v>
      </c>
      <c r="P22" s="77">
        <v>37.315876243093918</v>
      </c>
      <c r="Q22" s="77">
        <v>26.58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287.08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-315</v>
      </c>
      <c r="AA22" s="117">
        <f>STOA!J22</f>
        <v>6.21</v>
      </c>
      <c r="AB22" s="117">
        <f>-STOA!P22</f>
        <v>0</v>
      </c>
      <c r="AC22">
        <f t="shared" si="0"/>
        <v>13.799823046929168</v>
      </c>
      <c r="AD22">
        <f t="shared" si="1"/>
        <v>760.85502646011798</v>
      </c>
      <c r="AE22">
        <f>'IDT-1'!F22</f>
        <v>0</v>
      </c>
      <c r="AF22" s="26"/>
      <c r="AG22">
        <f t="shared" si="2"/>
        <v>760.85502646011798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-80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7.8234000000000004</v>
      </c>
      <c r="E23">
        <f>GT_NG!T23</f>
        <v>10.377009507346587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2.0000000000000004E-2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810.1452823452704</v>
      </c>
      <c r="P23" s="77">
        <v>37.309999999999995</v>
      </c>
      <c r="Q23" s="77">
        <v>26.58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285.20999999999998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-305</v>
      </c>
      <c r="AA23" s="117">
        <f>STOA!J23</f>
        <v>6.21</v>
      </c>
      <c r="AB23" s="117">
        <f>-STOA!P23</f>
        <v>0</v>
      </c>
      <c r="AC23">
        <f t="shared" si="0"/>
        <v>13.745643909126278</v>
      </c>
      <c r="AD23">
        <f t="shared" si="1"/>
        <v>794.93004794349076</v>
      </c>
      <c r="AE23">
        <f>'IDT-1'!F23</f>
        <v>0</v>
      </c>
      <c r="AF23" s="26"/>
      <c r="AG23">
        <f t="shared" si="2"/>
        <v>794.93004794349076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-70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7.8234000000000004</v>
      </c>
      <c r="E24">
        <f>GT_NG!T24</f>
        <v>10.377009507346587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2.0000000000000004E-2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815.90086191223418</v>
      </c>
      <c r="P24" s="77">
        <v>37.309999999999995</v>
      </c>
      <c r="Q24" s="77">
        <v>26.58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285.07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-291</v>
      </c>
      <c r="AA24" s="117">
        <f>STOA!J24</f>
        <v>6.21</v>
      </c>
      <c r="AB24" s="117">
        <f>-STOA!P24</f>
        <v>0</v>
      </c>
      <c r="AC24">
        <f t="shared" si="0"/>
        <v>13.670767224004823</v>
      </c>
      <c r="AD24">
        <f t="shared" si="1"/>
        <v>814.62050419557602</v>
      </c>
      <c r="AE24">
        <f>'IDT-1'!F24</f>
        <v>0</v>
      </c>
      <c r="AF24" s="26"/>
      <c r="AG24">
        <f t="shared" si="2"/>
        <v>814.62050419557602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-70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7.8234000000000004</v>
      </c>
      <c r="E25">
        <f>GT_NG!T25</f>
        <v>10.377009507346587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2.0000000000000004E-2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818.16845609730422</v>
      </c>
      <c r="P25" s="77">
        <v>37.309999999999995</v>
      </c>
      <c r="Q25" s="77">
        <v>26.58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284.83999999999997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-277</v>
      </c>
      <c r="AA25" s="117">
        <f>STOA!J25</f>
        <v>6.21</v>
      </c>
      <c r="AB25" s="117">
        <f>-STOA!P25</f>
        <v>0</v>
      </c>
      <c r="AC25">
        <f t="shared" si="0"/>
        <v>13.564404267522706</v>
      </c>
      <c r="AD25">
        <f t="shared" si="1"/>
        <v>830.76446133712818</v>
      </c>
      <c r="AE25">
        <f>'IDT-1'!F25</f>
        <v>0</v>
      </c>
      <c r="AF25" s="26"/>
      <c r="AG25">
        <f t="shared" si="2"/>
        <v>830.76446133712818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-70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7.8234000000000004</v>
      </c>
      <c r="E26">
        <f>GT_NG!T26</f>
        <v>10.377009507346587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2.0000000000000004E-2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829.16857687482218</v>
      </c>
      <c r="P26" s="77">
        <v>37.309999999999995</v>
      </c>
      <c r="Q26" s="77">
        <v>26.58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284.59999999999997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-261</v>
      </c>
      <c r="AA26" s="117">
        <f>STOA!J26</f>
        <v>6.21</v>
      </c>
      <c r="AB26" s="117">
        <f>-STOA!P26</f>
        <v>0</v>
      </c>
      <c r="AC26">
        <f t="shared" si="0"/>
        <v>13.517043290009736</v>
      </c>
      <c r="AD26">
        <f t="shared" si="1"/>
        <v>857.57194309215902</v>
      </c>
      <c r="AE26">
        <f>'IDT-1'!F26</f>
        <v>0</v>
      </c>
      <c r="AF26" s="26"/>
      <c r="AG26">
        <f t="shared" si="2"/>
        <v>857.57194309215902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-70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7.8234000000000004</v>
      </c>
      <c r="E27">
        <f>GT_NG!T27</f>
        <v>10.377009507346587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2.0000000000000004E-2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850.31568303661118</v>
      </c>
      <c r="P27" s="77">
        <v>37.309999999999995</v>
      </c>
      <c r="Q27" s="77">
        <v>26.58</v>
      </c>
      <c r="R27" s="80">
        <v>0.52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284.99999999999994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-256</v>
      </c>
      <c r="AA27" s="117">
        <f>STOA!J27</f>
        <v>6.1099999999999994</v>
      </c>
      <c r="AB27" s="117">
        <f>-STOA!P27</f>
        <v>0</v>
      </c>
      <c r="AC27">
        <f t="shared" si="0"/>
        <v>13.488400636178596</v>
      </c>
      <c r="AD27">
        <f t="shared" si="1"/>
        <v>904.56769190777914</v>
      </c>
      <c r="AE27">
        <f>'IDT-1'!F27</f>
        <v>0</v>
      </c>
      <c r="AF27" s="26"/>
      <c r="AG27">
        <f t="shared" si="2"/>
        <v>904.56769190777914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-50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7.8234000000000004</v>
      </c>
      <c r="E28">
        <f>GT_NG!T28</f>
        <v>10.377009507346587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2.0000000000000004E-2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884.69482901360868</v>
      </c>
      <c r="P28" s="77">
        <v>37.309999999999995</v>
      </c>
      <c r="Q28" s="77">
        <v>26.58</v>
      </c>
      <c r="R28" s="80">
        <v>1.59</v>
      </c>
      <c r="S28" s="80">
        <v>0</v>
      </c>
      <c r="T28" s="78">
        <f>SUMPRODUCT(LTA!F28:AJ28,LTA!F$101:AJ$101,LTA!F$105:AJ$105)</f>
        <v>0.64</v>
      </c>
      <c r="U28" s="78">
        <f>SUMPRODUCT(LTA!F28:AJ28,LTA!F$102:AJ$102,LTA!F$105:AJ$105)</f>
        <v>289.65999999999991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-271</v>
      </c>
      <c r="AA28" s="117">
        <f>STOA!J28</f>
        <v>6.1099999999999994</v>
      </c>
      <c r="AB28" s="117">
        <f>-STOA!P28</f>
        <v>0</v>
      </c>
      <c r="AC28">
        <f t="shared" si="0"/>
        <v>13.713821207943241</v>
      </c>
      <c r="AD28">
        <f t="shared" si="1"/>
        <v>960.0914173130119</v>
      </c>
      <c r="AE28">
        <f>'IDT-1'!F28</f>
        <v>0</v>
      </c>
      <c r="AF28" s="26"/>
      <c r="AG28">
        <f t="shared" si="2"/>
        <v>960.0914173130119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-20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7.8234000000000004</v>
      </c>
      <c r="E29">
        <f>GT_NG!T29</f>
        <v>10.377009507346587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2.0000000000000004E-2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917.57807180360498</v>
      </c>
      <c r="P29" s="77">
        <v>37.309999999999995</v>
      </c>
      <c r="Q29" s="77">
        <v>26.58</v>
      </c>
      <c r="R29" s="80">
        <v>3.27</v>
      </c>
      <c r="S29" s="80">
        <v>0</v>
      </c>
      <c r="T29" s="78">
        <f>SUMPRODUCT(LTA!F29:AJ29,LTA!F$101:AJ$101,LTA!F$105:AJ$105)</f>
        <v>2.72</v>
      </c>
      <c r="U29" s="78">
        <f>SUMPRODUCT(LTA!F29:AJ29,LTA!F$102:AJ$102,LTA!F$105:AJ$105)</f>
        <v>295.87999999999994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-280</v>
      </c>
      <c r="AA29" s="117">
        <f>STOA!J29</f>
        <v>6.1099999999999994</v>
      </c>
      <c r="AB29" s="117">
        <f>-STOA!P29</f>
        <v>0</v>
      </c>
      <c r="AC29">
        <f t="shared" si="0"/>
        <v>14.170920892194967</v>
      </c>
      <c r="AD29">
        <f t="shared" si="1"/>
        <v>993.49756041875639</v>
      </c>
      <c r="AE29">
        <f>'IDT-1'!F29</f>
        <v>0</v>
      </c>
      <c r="AF29" s="26"/>
      <c r="AG29">
        <f t="shared" si="2"/>
        <v>993.49756041875639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-20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8.1242999999999999</v>
      </c>
      <c r="E30">
        <f>GT_NG!T30</f>
        <v>6.5339337748344368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2.0000000000000004E-2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920.10790678400485</v>
      </c>
      <c r="P30" s="77">
        <v>37.309999999999995</v>
      </c>
      <c r="Q30" s="77">
        <v>26.58</v>
      </c>
      <c r="R30" s="80">
        <v>6.9599999999999991</v>
      </c>
      <c r="S30" s="80">
        <v>0</v>
      </c>
      <c r="T30" s="78">
        <f>SUMPRODUCT(LTA!F30:AJ30,LTA!F$101:AJ$101,LTA!F$105:AJ$105)</f>
        <v>6.31</v>
      </c>
      <c r="U30" s="78">
        <f>SUMPRODUCT(LTA!F30:AJ30,LTA!F$102:AJ$102,LTA!F$105:AJ$105)</f>
        <v>303.1699999999999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-280</v>
      </c>
      <c r="AA30" s="117">
        <f>STOA!J30</f>
        <v>6.1099999999999994</v>
      </c>
      <c r="AB30" s="117">
        <f>-STOA!P30</f>
        <v>0</v>
      </c>
      <c r="AC30">
        <f t="shared" si="0"/>
        <v>14.29022829357638</v>
      </c>
      <c r="AD30">
        <f t="shared" si="1"/>
        <v>1006.9359122652626</v>
      </c>
      <c r="AE30">
        <f>'IDT-1'!F30</f>
        <v>0</v>
      </c>
      <c r="AF30" s="26"/>
      <c r="AG30">
        <f t="shared" si="2"/>
        <v>1006.9359122652626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-20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8.1242999999999999</v>
      </c>
      <c r="E31">
        <f>GT_NG!T31</f>
        <v>10.377013808975835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2.0000000000000004E-2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920.13667570975929</v>
      </c>
      <c r="P31" s="77">
        <v>37.309999999999995</v>
      </c>
      <c r="Q31" s="77">
        <v>26.58</v>
      </c>
      <c r="R31" s="80">
        <v>11.42</v>
      </c>
      <c r="S31" s="80">
        <v>0</v>
      </c>
      <c r="T31" s="78">
        <f>SUMPRODUCT(LTA!F31:AJ31,LTA!F$101:AJ$101,LTA!F$105:AJ$105)</f>
        <v>16.700000000000003</v>
      </c>
      <c r="U31" s="78">
        <f>SUMPRODUCT(LTA!F31:AJ31,LTA!F$102:AJ$102,LTA!F$105:AJ$105)</f>
        <v>312.00999999999993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-281</v>
      </c>
      <c r="AA31" s="117">
        <f>STOA!J31</f>
        <v>6.03</v>
      </c>
      <c r="AB31" s="117">
        <f>-STOA!P31</f>
        <v>0</v>
      </c>
      <c r="AC31">
        <f t="shared" si="0"/>
        <v>14.363384141501754</v>
      </c>
      <c r="AD31">
        <f t="shared" si="1"/>
        <v>1053.3446053772334</v>
      </c>
      <c r="AE31">
        <f>'IDT-1'!F31</f>
        <v>0</v>
      </c>
      <c r="AF31" s="26"/>
      <c r="AG31">
        <f t="shared" si="2"/>
        <v>1053.3446053772334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8.1242999999999999</v>
      </c>
      <c r="E32">
        <f>GT_NG!T32</f>
        <v>10.377013808975835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2.0000000000000004E-2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788.45465969568079</v>
      </c>
      <c r="P32" s="77">
        <v>9.61</v>
      </c>
      <c r="Q32" s="77">
        <v>7.69</v>
      </c>
      <c r="R32" s="80">
        <v>14.702405498281786</v>
      </c>
      <c r="S32" s="80">
        <v>0</v>
      </c>
      <c r="T32" s="78">
        <f>SUMPRODUCT(LTA!F32:AJ32,LTA!F$101:AJ$101,LTA!F$105:AJ$105)</f>
        <v>23.68</v>
      </c>
      <c r="U32" s="78">
        <f>SUMPRODUCT(LTA!F32:AJ32,LTA!F$102:AJ$102,LTA!F$105:AJ$105)</f>
        <v>322.25999999999993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-116</v>
      </c>
      <c r="AA32" s="117">
        <f>STOA!J32</f>
        <v>6.03</v>
      </c>
      <c r="AB32" s="117">
        <f>-STOA!P32</f>
        <v>0</v>
      </c>
      <c r="AC32">
        <f t="shared" si="0"/>
        <v>11.598989803022468</v>
      </c>
      <c r="AD32">
        <f t="shared" si="1"/>
        <v>1053.3493891999158</v>
      </c>
      <c r="AE32">
        <f>'IDT-1'!F32</f>
        <v>0</v>
      </c>
      <c r="AF32" s="26"/>
      <c r="AG32">
        <f t="shared" si="2"/>
        <v>1053.3493891999158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8.1242999999999999</v>
      </c>
      <c r="E33">
        <f>GT_NG!T33</f>
        <v>10.377013808975835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2.0000000000000004E-2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740.07959001072527</v>
      </c>
      <c r="P33" s="77">
        <v>9.61</v>
      </c>
      <c r="Q33" s="77">
        <v>7.69</v>
      </c>
      <c r="R33" s="80">
        <v>19.399999999999999</v>
      </c>
      <c r="S33" s="80">
        <v>0</v>
      </c>
      <c r="T33" s="78">
        <f>SUMPRODUCT(LTA!F33:AJ33,LTA!F$101:AJ$101,LTA!F$105:AJ$105)</f>
        <v>33.840000000000003</v>
      </c>
      <c r="U33" s="78">
        <f>SUMPRODUCT(LTA!F33:AJ33,LTA!F$102:AJ$102,LTA!F$105:AJ$105)</f>
        <v>333.59999999999997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-104</v>
      </c>
      <c r="AA33" s="117">
        <f>STOA!J33</f>
        <v>6.03</v>
      </c>
      <c r="AB33" s="117">
        <f>-STOA!P33</f>
        <v>0</v>
      </c>
      <c r="AC33">
        <f t="shared" si="0"/>
        <v>11.208509215921683</v>
      </c>
      <c r="AD33">
        <f t="shared" si="1"/>
        <v>1053.5623946037795</v>
      </c>
      <c r="AE33">
        <f>'IDT-1'!F33</f>
        <v>0</v>
      </c>
      <c r="AF33" s="26"/>
      <c r="AG33">
        <f t="shared" si="2"/>
        <v>1053.5623946037795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8.1242999999999999</v>
      </c>
      <c r="E34">
        <f>GT_NG!T34</f>
        <v>10.377013808975835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2.0000000000000004E-2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710.10158027980924</v>
      </c>
      <c r="P34" s="77">
        <v>9.61</v>
      </c>
      <c r="Q34" s="77">
        <v>7.69</v>
      </c>
      <c r="R34" s="80">
        <v>20.2</v>
      </c>
      <c r="S34" s="80">
        <v>0</v>
      </c>
      <c r="T34" s="78">
        <f>SUMPRODUCT(LTA!F34:AJ34,LTA!F$101:AJ$101,LTA!F$105:AJ$105)</f>
        <v>42.21</v>
      </c>
      <c r="U34" s="78">
        <f>SUMPRODUCT(LTA!F34:AJ34,LTA!F$102:AJ$102,LTA!F$105:AJ$105)</f>
        <v>344.51999999999992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-88</v>
      </c>
      <c r="AA34" s="117">
        <f>STOA!J34</f>
        <v>6.03</v>
      </c>
      <c r="AB34" s="117">
        <f>-STOA!P34</f>
        <v>0</v>
      </c>
      <c r="AC34">
        <f t="shared" si="0"/>
        <v>10.979444689934498</v>
      </c>
      <c r="AD34">
        <f t="shared" si="1"/>
        <v>1059.9034493988506</v>
      </c>
      <c r="AE34">
        <f>'IDT-1'!F34</f>
        <v>0</v>
      </c>
      <c r="AF34" s="26"/>
      <c r="AG34">
        <f t="shared" si="2"/>
        <v>1059.9034493988506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8.1242999999999999</v>
      </c>
      <c r="E35">
        <f>GT_NG!T35</f>
        <v>10.377013808975835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2.0000000000000004E-2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638.99922104803852</v>
      </c>
      <c r="P35" s="77">
        <v>9.61</v>
      </c>
      <c r="Q35" s="77">
        <v>7.69</v>
      </c>
      <c r="R35" s="80">
        <v>20.2</v>
      </c>
      <c r="S35" s="80">
        <v>0</v>
      </c>
      <c r="T35" s="78">
        <f>SUMPRODUCT(LTA!F35:AJ35,LTA!F$101:AJ$101,LTA!F$105:AJ$105)</f>
        <v>54.78</v>
      </c>
      <c r="U35" s="78">
        <f>SUMPRODUCT(LTA!F35:AJ35,LTA!F$102:AJ$102,LTA!F$105:AJ$105)</f>
        <v>354.88999999999993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-19</v>
      </c>
      <c r="AA35" s="117">
        <f>STOA!J35</f>
        <v>5.92</v>
      </c>
      <c r="AB35" s="117">
        <f>-STOA!P35</f>
        <v>0</v>
      </c>
      <c r="AC35">
        <f t="shared" si="0"/>
        <v>10.075229042496369</v>
      </c>
      <c r="AD35">
        <f t="shared" si="1"/>
        <v>1066.5353058145181</v>
      </c>
      <c r="AE35">
        <f>'IDT-1'!F35</f>
        <v>0</v>
      </c>
      <c r="AF35" s="26"/>
      <c r="AG35">
        <f t="shared" si="2"/>
        <v>1066.5353058145181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8.1242999999999999</v>
      </c>
      <c r="E36">
        <f>GT_NG!T36</f>
        <v>10.377013808975835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2.0000000000000004E-2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623.65265437371124</v>
      </c>
      <c r="P36" s="77">
        <v>9.61</v>
      </c>
      <c r="Q36" s="77">
        <v>7.69</v>
      </c>
      <c r="R36" s="80">
        <v>20.2</v>
      </c>
      <c r="S36" s="80">
        <v>0</v>
      </c>
      <c r="T36" s="78">
        <f>SUMPRODUCT(LTA!F36:AJ36,LTA!F$101:AJ$101,LTA!F$105:AJ$105)</f>
        <v>63.38</v>
      </c>
      <c r="U36" s="78">
        <f>SUMPRODUCT(LTA!F36:AJ36,LTA!F$102:AJ$102,LTA!F$105:AJ$105)</f>
        <v>364.50999999999993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-14</v>
      </c>
      <c r="AA36" s="117">
        <f>STOA!J36</f>
        <v>5.92</v>
      </c>
      <c r="AB36" s="117">
        <f>-STOA!P36</f>
        <v>0</v>
      </c>
      <c r="AC36">
        <f t="shared" si="0"/>
        <v>10.056124618151314</v>
      </c>
      <c r="AD36">
        <f t="shared" si="1"/>
        <v>1074.427843564536</v>
      </c>
      <c r="AE36">
        <f>'IDT-1'!F36</f>
        <v>0</v>
      </c>
      <c r="AF36" s="26"/>
      <c r="AG36">
        <f t="shared" si="2"/>
        <v>1074.427843564536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8.1242999999999999</v>
      </c>
      <c r="E37">
        <f>GT_NG!T37</f>
        <v>10.377013808975835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2.0000000000000004E-2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609.99672332503587</v>
      </c>
      <c r="P37" s="77">
        <v>9.61</v>
      </c>
      <c r="Q37" s="77">
        <v>7.69</v>
      </c>
      <c r="R37" s="80">
        <v>20.2</v>
      </c>
      <c r="S37" s="80">
        <v>0</v>
      </c>
      <c r="T37" s="78">
        <f>SUMPRODUCT(LTA!F37:AJ37,LTA!F$101:AJ$101,LTA!F$105:AJ$105)</f>
        <v>80.72</v>
      </c>
      <c r="U37" s="78">
        <f>SUMPRODUCT(LTA!F37:AJ37,LTA!F$102:AJ$102,LTA!F$105:AJ$105)</f>
        <v>374.36999999999995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-22</v>
      </c>
      <c r="AA37" s="117">
        <f>STOA!J37</f>
        <v>5.92</v>
      </c>
      <c r="AB37" s="117">
        <f>-STOA!P37</f>
        <v>0</v>
      </c>
      <c r="AC37">
        <f t="shared" si="0"/>
        <v>10.64585318359932</v>
      </c>
      <c r="AD37">
        <f t="shared" si="1"/>
        <v>1034.3821839504126</v>
      </c>
      <c r="AE37">
        <f>'IDT-1'!F37</f>
        <v>0</v>
      </c>
      <c r="AF37" s="26"/>
      <c r="AG37">
        <f t="shared" si="2"/>
        <v>1034.3821839504126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-60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8.1242999999999999</v>
      </c>
      <c r="E38">
        <f>GT_NG!T38</f>
        <v>10.377009507346587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2.0000000000000004E-2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601.13811003324201</v>
      </c>
      <c r="P38" s="77">
        <v>9.61</v>
      </c>
      <c r="Q38" s="77">
        <v>7.69</v>
      </c>
      <c r="R38" s="80">
        <v>20.2</v>
      </c>
      <c r="S38" s="80">
        <v>0</v>
      </c>
      <c r="T38" s="78">
        <f>SUMPRODUCT(LTA!F38:AJ38,LTA!F$101:AJ$101,LTA!F$105:AJ$105)</f>
        <v>89.24</v>
      </c>
      <c r="U38" s="78">
        <f>SUMPRODUCT(LTA!F38:AJ38,LTA!F$102:AJ$102,LTA!F$105:AJ$105)</f>
        <v>384.31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-19</v>
      </c>
      <c r="AA38" s="117">
        <f>STOA!J38</f>
        <v>5.92</v>
      </c>
      <c r="AB38" s="117">
        <f>-STOA!P38</f>
        <v>0</v>
      </c>
      <c r="AC38">
        <f t="shared" si="0"/>
        <v>10.703710966210611</v>
      </c>
      <c r="AD38">
        <f t="shared" si="1"/>
        <v>1046.9257085743782</v>
      </c>
      <c r="AE38">
        <f>'IDT-1'!F38</f>
        <v>0</v>
      </c>
      <c r="AF38" s="26"/>
      <c r="AG38">
        <f t="shared" si="2"/>
        <v>1046.9257085743782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-60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8.1242999999999999</v>
      </c>
      <c r="E39">
        <f>GT_NG!T39</f>
        <v>10.287294727744166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2.0000000000000004E-2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596.88117402128455</v>
      </c>
      <c r="P39" s="77">
        <v>9.61</v>
      </c>
      <c r="Q39" s="77">
        <v>7.69</v>
      </c>
      <c r="R39" s="80">
        <v>20.2</v>
      </c>
      <c r="S39" s="80">
        <v>0</v>
      </c>
      <c r="T39" s="78">
        <f>SUMPRODUCT(LTA!F39:AJ39,LTA!F$101:AJ$101,LTA!F$105:AJ$105)</f>
        <v>96.44</v>
      </c>
      <c r="U39" s="78">
        <f>SUMPRODUCT(LTA!F39:AJ39,LTA!F$102:AJ$102,LTA!F$105:AJ$105)</f>
        <v>393.23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-17</v>
      </c>
      <c r="AA39" s="117">
        <f>STOA!J39</f>
        <v>5.92</v>
      </c>
      <c r="AB39" s="117">
        <f>-STOA!P39</f>
        <v>0</v>
      </c>
      <c r="AC39">
        <f t="shared" si="0"/>
        <v>10.878341459422449</v>
      </c>
      <c r="AD39">
        <f t="shared" si="1"/>
        <v>1050.5244272896064</v>
      </c>
      <c r="AE39">
        <f>'IDT-1'!F39</f>
        <v>0</v>
      </c>
      <c r="AF39" s="26"/>
      <c r="AG39">
        <f t="shared" si="2"/>
        <v>1050.5244272896064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-70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8.1242999999999999</v>
      </c>
      <c r="E40">
        <f>GT_NG!T40</f>
        <v>10.287294727744166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2.0000000000000004E-2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646.90614673708751</v>
      </c>
      <c r="P40" s="77">
        <v>9.61</v>
      </c>
      <c r="Q40" s="77">
        <v>7.69</v>
      </c>
      <c r="R40" s="80">
        <v>20.2</v>
      </c>
      <c r="S40" s="80">
        <v>0</v>
      </c>
      <c r="T40" s="78">
        <f>SUMPRODUCT(LTA!F40:AJ40,LTA!F$101:AJ$101,LTA!F$105:AJ$105)</f>
        <v>101.55</v>
      </c>
      <c r="U40" s="78">
        <f>SUMPRODUCT(LTA!F40:AJ40,LTA!F$102:AJ$102,LTA!F$105:AJ$105)</f>
        <v>399.38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5.92</v>
      </c>
      <c r="AB40" s="117">
        <f>-STOA!P40</f>
        <v>0</v>
      </c>
      <c r="AC40">
        <f t="shared" si="0"/>
        <v>11.177939776222239</v>
      </c>
      <c r="AD40">
        <f t="shared" si="1"/>
        <v>1138.5098016886095</v>
      </c>
      <c r="AE40">
        <f>'IDT-1'!F40</f>
        <v>0</v>
      </c>
      <c r="AF40" s="26"/>
      <c r="AG40">
        <f t="shared" si="2"/>
        <v>1138.5098016886095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-60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8.1242999999999999</v>
      </c>
      <c r="E41">
        <f>GT_NG!T41</f>
        <v>10.287294727744166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2.0000000000000004E-2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649.0210065359862</v>
      </c>
      <c r="P41" s="77">
        <v>37.309999999999995</v>
      </c>
      <c r="Q41" s="77">
        <v>7.69</v>
      </c>
      <c r="R41" s="80">
        <v>20.2</v>
      </c>
      <c r="S41" s="80">
        <v>0</v>
      </c>
      <c r="T41" s="78">
        <f>SUMPRODUCT(LTA!F41:AJ41,LTA!F$101:AJ$101,LTA!F$105:AJ$105)</f>
        <v>104.99</v>
      </c>
      <c r="U41" s="78">
        <f>SUMPRODUCT(LTA!F41:AJ41,LTA!F$102:AJ$102,LTA!F$105:AJ$105)</f>
        <v>406.22999999999996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5.92</v>
      </c>
      <c r="AB41" s="117">
        <f>-STOA!P41</f>
        <v>0</v>
      </c>
      <c r="AC41">
        <f t="shared" si="0"/>
        <v>11.442081267230593</v>
      </c>
      <c r="AD41">
        <f t="shared" si="1"/>
        <v>1188.3505199964998</v>
      </c>
      <c r="AE41">
        <f>'IDT-1'!F41</f>
        <v>0</v>
      </c>
      <c r="AF41" s="26"/>
      <c r="AG41">
        <f t="shared" si="2"/>
        <v>1188.3505199964998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-50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8.1242999999999999</v>
      </c>
      <c r="E42">
        <f>GT_NG!T42</f>
        <v>10.287294727744166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2.0000000000000004E-2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658.24249094974243</v>
      </c>
      <c r="P42" s="77">
        <v>37.309999999999995</v>
      </c>
      <c r="Q42" s="77">
        <v>26.58</v>
      </c>
      <c r="R42" s="80">
        <v>20.2</v>
      </c>
      <c r="S42" s="80">
        <v>0</v>
      </c>
      <c r="T42" s="78">
        <f>SUMPRODUCT(LTA!F42:AJ42,LTA!F$101:AJ$101,LTA!F$105:AJ$105)</f>
        <v>109.75</v>
      </c>
      <c r="U42" s="78">
        <f>SUMPRODUCT(LTA!F42:AJ42,LTA!F$102:AJ$102,LTA!F$105:AJ$105)</f>
        <v>411.33000000000004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5.92</v>
      </c>
      <c r="AB42" s="117">
        <f>-STOA!P42</f>
        <v>0</v>
      </c>
      <c r="AC42">
        <f t="shared" si="0"/>
        <v>11.77623033007165</v>
      </c>
      <c r="AD42">
        <f t="shared" si="1"/>
        <v>1225.987855347415</v>
      </c>
      <c r="AE42">
        <f>'IDT-1'!F42</f>
        <v>0</v>
      </c>
      <c r="AF42" s="26"/>
      <c r="AG42">
        <f t="shared" si="2"/>
        <v>1225.987855347415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-50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8.1242999999999999</v>
      </c>
      <c r="E43">
        <f>GT_NG!T43</f>
        <v>10.287294727744166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2.0000000000000004E-2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648.52741291526729</v>
      </c>
      <c r="P43" s="77">
        <v>38.843665534163833</v>
      </c>
      <c r="Q43" s="77">
        <v>26.580000000000002</v>
      </c>
      <c r="R43" s="80">
        <v>20.2</v>
      </c>
      <c r="S43" s="80">
        <v>0</v>
      </c>
      <c r="T43" s="78">
        <f>SUMPRODUCT(LTA!F43:AJ43,LTA!F$101:AJ$101,LTA!F$105:AJ$105)</f>
        <v>110.42</v>
      </c>
      <c r="U43" s="78">
        <f>SUMPRODUCT(LTA!F43:AJ43,LTA!F$102:AJ$102,LTA!F$105:AJ$105)</f>
        <v>415.35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5.83</v>
      </c>
      <c r="AB43" s="117">
        <f>-STOA!P43</f>
        <v>0</v>
      </c>
      <c r="AC43">
        <f t="shared" si="0"/>
        <v>11.300807523959143</v>
      </c>
      <c r="AD43">
        <f t="shared" si="1"/>
        <v>1272.8818656532162</v>
      </c>
      <c r="AE43">
        <f>'IDT-1'!F43</f>
        <v>0</v>
      </c>
      <c r="AF43" s="26"/>
      <c r="AG43">
        <f t="shared" si="2"/>
        <v>1272.8818656532162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8.1242999999999999</v>
      </c>
      <c r="E44">
        <f>GT_NG!T44</f>
        <v>10.287294727744166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2.0000000000000004E-2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643.28990845828037</v>
      </c>
      <c r="P44" s="77">
        <v>37.315876243093918</v>
      </c>
      <c r="Q44" s="77">
        <v>26.580000000000002</v>
      </c>
      <c r="R44" s="80">
        <v>20.2</v>
      </c>
      <c r="S44" s="80">
        <v>0</v>
      </c>
      <c r="T44" s="78">
        <f>SUMPRODUCT(LTA!F44:AJ44,LTA!F$101:AJ$101,LTA!F$105:AJ$105)</f>
        <v>111.16</v>
      </c>
      <c r="U44" s="78">
        <f>SUMPRODUCT(LTA!F44:AJ44,LTA!F$102:AJ$102,LTA!F$105:AJ$105)</f>
        <v>419.55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5.83</v>
      </c>
      <c r="AB44" s="117">
        <f>-STOA!P44</f>
        <v>0</v>
      </c>
      <c r="AC44">
        <f t="shared" si="0"/>
        <v>11.284744938976244</v>
      </c>
      <c r="AD44">
        <f t="shared" si="1"/>
        <v>1271.0726344901423</v>
      </c>
      <c r="AE44">
        <f>'IDT-1'!F44</f>
        <v>0</v>
      </c>
      <c r="AF44" s="26"/>
      <c r="AG44">
        <f t="shared" si="2"/>
        <v>1271.0726344901423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8.1242999999999999</v>
      </c>
      <c r="E45">
        <f>GT_NG!T45</f>
        <v>10.287294727744166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2.0000000000000004E-2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641.88009143702425</v>
      </c>
      <c r="P45" s="77">
        <v>37.315876243093918</v>
      </c>
      <c r="Q45" s="77">
        <v>26.580000000000002</v>
      </c>
      <c r="R45" s="80">
        <v>20.2</v>
      </c>
      <c r="S45" s="80">
        <v>0</v>
      </c>
      <c r="T45" s="78">
        <f>SUMPRODUCT(LTA!F45:AJ45,LTA!F$101:AJ$101,LTA!F$105:AJ$105)</f>
        <v>109.78</v>
      </c>
      <c r="U45" s="78">
        <f>SUMPRODUCT(LTA!F45:AJ45,LTA!F$102:AJ$102,LTA!F$105:AJ$105)</f>
        <v>423.29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5.83</v>
      </c>
      <c r="AB45" s="117">
        <f>-STOA!P45</f>
        <v>0</v>
      </c>
      <c r="AC45">
        <f t="shared" si="0"/>
        <v>11.29310654918919</v>
      </c>
      <c r="AD45">
        <f t="shared" si="1"/>
        <v>1272.0144558586733</v>
      </c>
      <c r="AE45">
        <f>'IDT-1'!F45</f>
        <v>0</v>
      </c>
      <c r="AF45" s="26"/>
      <c r="AG45">
        <f t="shared" si="2"/>
        <v>1272.0144558586733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8.1242999999999999</v>
      </c>
      <c r="E46">
        <f>GT_NG!T46</f>
        <v>10.287294727744166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2.0000000000000004E-2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642.88359719069058</v>
      </c>
      <c r="P46" s="77">
        <v>37.315876243093918</v>
      </c>
      <c r="Q46" s="77">
        <v>26.580000000000002</v>
      </c>
      <c r="R46" s="80">
        <v>20.2</v>
      </c>
      <c r="S46" s="80">
        <v>0</v>
      </c>
      <c r="T46" s="78">
        <f>SUMPRODUCT(LTA!F46:AJ46,LTA!F$101:AJ$101,LTA!F$105:AJ$105)</f>
        <v>108.28</v>
      </c>
      <c r="U46" s="78">
        <f>SUMPRODUCT(LTA!F46:AJ46,LTA!F$102:AJ$102,LTA!F$105:AJ$105)</f>
        <v>426.15000000000003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5.83</v>
      </c>
      <c r="AB46" s="117">
        <f>-STOA!P46</f>
        <v>0</v>
      </c>
      <c r="AC46">
        <f t="shared" si="0"/>
        <v>11.398473399821453</v>
      </c>
      <c r="AD46">
        <f t="shared" si="1"/>
        <v>1283.8825947617072</v>
      </c>
      <c r="AE46">
        <f>'IDT-1'!F46</f>
        <v>0</v>
      </c>
      <c r="AF46" s="26"/>
      <c r="AG46">
        <f t="shared" si="2"/>
        <v>1283.8825947617072</v>
      </c>
      <c r="AI46" s="75">
        <f>PXIL!J46</f>
        <v>0</v>
      </c>
      <c r="AJ46" s="75">
        <f>PXIL!P46</f>
        <v>0</v>
      </c>
      <c r="AK46" s="75">
        <f>RTM_IEX!J46</f>
        <v>9.61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8.1242999999999999</v>
      </c>
      <c r="E47">
        <f>GT_NG!T47</f>
        <v>10.287294727744166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2.0000000000000004E-2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637.60240798381233</v>
      </c>
      <c r="P47" s="77">
        <v>37.879999999999995</v>
      </c>
      <c r="Q47" s="77">
        <v>26.580000000000002</v>
      </c>
      <c r="R47" s="80">
        <v>20.2</v>
      </c>
      <c r="S47" s="80">
        <v>0</v>
      </c>
      <c r="T47" s="78">
        <f>SUMPRODUCT(LTA!F47:AJ47,LTA!F$101:AJ$101,LTA!F$105:AJ$105)</f>
        <v>104.71000000000001</v>
      </c>
      <c r="U47" s="78">
        <f>SUMPRODUCT(LTA!F47:AJ47,LTA!F$102:AJ$102,LTA!F$105:AJ$105)</f>
        <v>427.08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5.83</v>
      </c>
      <c r="AB47" s="117">
        <f>-STOA!P47</f>
        <v>0</v>
      </c>
      <c r="AC47">
        <f t="shared" si="0"/>
        <v>11.249163223861697</v>
      </c>
      <c r="AD47">
        <f t="shared" si="1"/>
        <v>1267.0648394876948</v>
      </c>
      <c r="AE47">
        <f>'IDT-1'!F47</f>
        <v>0</v>
      </c>
      <c r="AF47" s="26"/>
      <c r="AG47">
        <f t="shared" si="2"/>
        <v>1267.0648394876948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8.1242999999999999</v>
      </c>
      <c r="E48">
        <f>GT_NG!T48</f>
        <v>10.287026870846576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2.0000000000000004E-2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637.26597952298027</v>
      </c>
      <c r="P48" s="77">
        <v>37.879999999999995</v>
      </c>
      <c r="Q48" s="77">
        <v>26.580000000000002</v>
      </c>
      <c r="R48" s="80">
        <v>20.2</v>
      </c>
      <c r="S48" s="80">
        <v>0</v>
      </c>
      <c r="T48" s="78">
        <f>SUMPRODUCT(LTA!F48:AJ48,LTA!F$101:AJ$101,LTA!F$105:AJ$105)</f>
        <v>103.77</v>
      </c>
      <c r="U48" s="78">
        <f>SUMPRODUCT(LTA!F48:AJ48,LTA!F$102:AJ$102,LTA!F$105:AJ$105)</f>
        <v>426.9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5.83</v>
      </c>
      <c r="AB48" s="117">
        <f>-STOA!P48</f>
        <v>0</v>
      </c>
      <c r="AC48">
        <f t="shared" si="0"/>
        <v>11.236344296265676</v>
      </c>
      <c r="AD48">
        <f t="shared" si="1"/>
        <v>1265.620962097561</v>
      </c>
      <c r="AE48">
        <f>'IDT-1'!F48</f>
        <v>0</v>
      </c>
      <c r="AF48" s="26"/>
      <c r="AG48">
        <f t="shared" si="2"/>
        <v>1265.620962097561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8.1242999999999999</v>
      </c>
      <c r="E49">
        <f>GT_NG!T49</f>
        <v>10.287026870846576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2.0000000000000004E-2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632.51251360801007</v>
      </c>
      <c r="P49" s="77">
        <v>37.315876243093918</v>
      </c>
      <c r="Q49" s="77">
        <v>26.580000000000002</v>
      </c>
      <c r="R49" s="80">
        <v>20.2</v>
      </c>
      <c r="S49" s="80">
        <v>0</v>
      </c>
      <c r="T49" s="78">
        <f>SUMPRODUCT(LTA!F49:AJ49,LTA!F$101:AJ$101,LTA!F$105:AJ$105)</f>
        <v>103.43</v>
      </c>
      <c r="U49" s="78">
        <f>SUMPRODUCT(LTA!F49:AJ49,LTA!F$102:AJ$102,LTA!F$105:AJ$105)</f>
        <v>426.19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5.83</v>
      </c>
      <c r="AB49" s="117">
        <f>-STOA!P49</f>
        <v>0</v>
      </c>
      <c r="AC49">
        <f t="shared" si="0"/>
        <v>11.180309507153165</v>
      </c>
      <c r="AD49">
        <f t="shared" si="1"/>
        <v>1259.3094072147974</v>
      </c>
      <c r="AE49">
        <f>'IDT-1'!F49</f>
        <v>0</v>
      </c>
      <c r="AF49" s="26"/>
      <c r="AG49">
        <f t="shared" si="2"/>
        <v>1259.3094072147974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8.1242999999999999</v>
      </c>
      <c r="E50">
        <f>GT_NG!T50</f>
        <v>10.287026870846576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2.0000000000000004E-2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636.20162228607489</v>
      </c>
      <c r="P50" s="77">
        <v>37.315876243093918</v>
      </c>
      <c r="Q50" s="77">
        <v>26.580000000000002</v>
      </c>
      <c r="R50" s="80">
        <v>20.2</v>
      </c>
      <c r="S50" s="80">
        <v>0</v>
      </c>
      <c r="T50" s="78">
        <f>SUMPRODUCT(LTA!F50:AJ50,LTA!F$101:AJ$101,LTA!F$105:AJ$105)</f>
        <v>102.97</v>
      </c>
      <c r="U50" s="78">
        <f>SUMPRODUCT(LTA!F50:AJ50,LTA!F$102:AJ$102,LTA!F$105:AJ$105)</f>
        <v>425.68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5.83</v>
      </c>
      <c r="AB50" s="117">
        <f>-STOA!P50</f>
        <v>0</v>
      </c>
      <c r="AC50">
        <f t="shared" si="0"/>
        <v>11.204237663520138</v>
      </c>
      <c r="AD50">
        <f t="shared" si="1"/>
        <v>1262.0045877364953</v>
      </c>
      <c r="AE50">
        <f>'IDT-1'!F50</f>
        <v>0</v>
      </c>
      <c r="AF50" s="26"/>
      <c r="AG50">
        <f t="shared" si="2"/>
        <v>1262.0045877364953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8.1242999999999999</v>
      </c>
      <c r="E51">
        <f>GT_NG!T51</f>
        <v>9.9939619274241505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2.0000000000000004E-2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637.29423909832053</v>
      </c>
      <c r="P51" s="77">
        <v>37.315876243093918</v>
      </c>
      <c r="Q51" s="77">
        <v>26.580000000000002</v>
      </c>
      <c r="R51" s="80">
        <v>20.2</v>
      </c>
      <c r="S51" s="80">
        <v>0</v>
      </c>
      <c r="T51" s="78">
        <f>SUMPRODUCT(LTA!F51:AJ51,LTA!F$101:AJ$101,LTA!F$105:AJ$105)</f>
        <v>103.18</v>
      </c>
      <c r="U51" s="78">
        <f>SUMPRODUCT(LTA!F51:AJ51,LTA!F$102:AJ$102,LTA!F$105:AJ$105)</f>
        <v>425.91000000000008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5.74</v>
      </c>
      <c r="AB51" s="117">
        <f>-STOA!P51</f>
        <v>0</v>
      </c>
      <c r="AC51">
        <f t="shared" si="0"/>
        <v>11.303134995187737</v>
      </c>
      <c r="AD51">
        <f t="shared" si="1"/>
        <v>1253.0552422736512</v>
      </c>
      <c r="AE51">
        <f>'IDT-1'!F51</f>
        <v>0</v>
      </c>
      <c r="AF51" s="26"/>
      <c r="AG51">
        <f t="shared" si="2"/>
        <v>1253.0552422736512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8.1242999999999999</v>
      </c>
      <c r="E52">
        <f>GT_NG!T52</f>
        <v>9.9939619274241505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2.0000000000000004E-2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635.36237623173656</v>
      </c>
      <c r="P52" s="77">
        <v>37.315876243093918</v>
      </c>
      <c r="Q52" s="77">
        <v>26.580000000000002</v>
      </c>
      <c r="R52" s="80">
        <v>20.2</v>
      </c>
      <c r="S52" s="80">
        <v>0</v>
      </c>
      <c r="T52" s="78">
        <f>SUMPRODUCT(LTA!F52:AJ52,LTA!F$101:AJ$101,LTA!F$105:AJ$105)</f>
        <v>104.69</v>
      </c>
      <c r="U52" s="78">
        <f>SUMPRODUCT(LTA!F52:AJ52,LTA!F$102:AJ$102,LTA!F$105:AJ$105)</f>
        <v>426.07000000000005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5.74</v>
      </c>
      <c r="AB52" s="117">
        <f>-STOA!P52</f>
        <v>0</v>
      </c>
      <c r="AC52">
        <f t="shared" si="0"/>
        <v>11.362977494617166</v>
      </c>
      <c r="AD52">
        <f t="shared" si="1"/>
        <v>1245.7335369076379</v>
      </c>
      <c r="AE52">
        <f>'IDT-1'!F52</f>
        <v>0</v>
      </c>
      <c r="AF52" s="26"/>
      <c r="AG52">
        <f t="shared" si="2"/>
        <v>1245.7335369076379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-17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8.1242999999999999</v>
      </c>
      <c r="E53">
        <f>GT_NG!T53</f>
        <v>9.9939619274241505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2.0000000000000004E-2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637.72328224916225</v>
      </c>
      <c r="P53" s="77">
        <v>37.315876243093918</v>
      </c>
      <c r="Q53" s="77">
        <v>26.580000000000002</v>
      </c>
      <c r="R53" s="80">
        <v>20.2</v>
      </c>
      <c r="S53" s="80">
        <v>0</v>
      </c>
      <c r="T53" s="78">
        <f>SUMPRODUCT(LTA!F53:AJ53,LTA!F$101:AJ$101,LTA!F$105:AJ$105)</f>
        <v>104.73</v>
      </c>
      <c r="U53" s="78">
        <f>SUMPRODUCT(LTA!F53:AJ53,LTA!F$102:AJ$102,LTA!F$105:AJ$105)</f>
        <v>426.06000000000006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5.74</v>
      </c>
      <c r="AB53" s="117">
        <f>-STOA!P53</f>
        <v>0</v>
      </c>
      <c r="AC53">
        <f t="shared" si="0"/>
        <v>11.481676870314658</v>
      </c>
      <c r="AD53">
        <f t="shared" si="1"/>
        <v>1237.0057435493659</v>
      </c>
      <c r="AE53">
        <f>'IDT-1'!F53</f>
        <v>0</v>
      </c>
      <c r="AF53" s="26"/>
      <c r="AG53">
        <f t="shared" si="2"/>
        <v>1237.0057435493659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-28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8.1242999999999999</v>
      </c>
      <c r="E54">
        <f>GT_NG!T54</f>
        <v>9.9939619274241505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2.0000000000000004E-2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637.92136305886822</v>
      </c>
      <c r="P54" s="77">
        <v>9.61</v>
      </c>
      <c r="Q54" s="77">
        <v>7.68</v>
      </c>
      <c r="R54" s="80">
        <v>20.2</v>
      </c>
      <c r="S54" s="80">
        <v>0</v>
      </c>
      <c r="T54" s="78">
        <f>SUMPRODUCT(LTA!F54:AJ54,LTA!F$101:AJ$101,LTA!F$105:AJ$105)</f>
        <v>104.75</v>
      </c>
      <c r="U54" s="78">
        <f>SUMPRODUCT(LTA!F54:AJ54,LTA!F$102:AJ$102,LTA!F$105:AJ$105)</f>
        <v>425.32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5.74</v>
      </c>
      <c r="AB54" s="117">
        <f>-STOA!P54</f>
        <v>0</v>
      </c>
      <c r="AC54">
        <f t="shared" si="0"/>
        <v>10.889389720056936</v>
      </c>
      <c r="AD54">
        <f t="shared" si="1"/>
        <v>1210.4702352662355</v>
      </c>
      <c r="AE54">
        <f>'IDT-1'!F54</f>
        <v>0</v>
      </c>
      <c r="AF54" s="26"/>
      <c r="AG54">
        <f t="shared" si="2"/>
        <v>1210.4702352662355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-8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8.1242999999999999</v>
      </c>
      <c r="E55">
        <f>GT_NG!T55</f>
        <v>9.9939619274241505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2.0000000000000004E-2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579.97284905948572</v>
      </c>
      <c r="P55" s="77">
        <v>9.61</v>
      </c>
      <c r="Q55" s="77">
        <v>7.68</v>
      </c>
      <c r="R55" s="80">
        <v>20.2</v>
      </c>
      <c r="S55" s="80">
        <v>0</v>
      </c>
      <c r="T55" s="78">
        <f>SUMPRODUCT(LTA!F55:AJ55,LTA!F$101:AJ$101,LTA!F$105:AJ$105)</f>
        <v>104.81</v>
      </c>
      <c r="U55" s="78">
        <f>SUMPRODUCT(LTA!F55:AJ55,LTA!F$102:AJ$102,LTA!F$105:AJ$105)</f>
        <v>384.75999999999993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5.65</v>
      </c>
      <c r="AB55" s="117">
        <f>-STOA!P55</f>
        <v>0</v>
      </c>
      <c r="AC55">
        <f t="shared" si="0"/>
        <v>10.3507415151836</v>
      </c>
      <c r="AD55">
        <f t="shared" si="1"/>
        <v>1075.4703694717264</v>
      </c>
      <c r="AE55">
        <f>'IDT-1'!F55</f>
        <v>0</v>
      </c>
      <c r="AF55" s="26"/>
      <c r="AG55">
        <f t="shared" si="2"/>
        <v>1075.4703694717264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-45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8.1242999999999999</v>
      </c>
      <c r="E56">
        <f>GT_NG!T56</f>
        <v>9.9939619274241505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2.0000000000000004E-2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579.97311984118335</v>
      </c>
      <c r="P56" s="77">
        <v>9.61</v>
      </c>
      <c r="Q56" s="77">
        <v>7.68</v>
      </c>
      <c r="R56" s="80">
        <v>20.2</v>
      </c>
      <c r="S56" s="80">
        <v>0</v>
      </c>
      <c r="T56" s="78">
        <f>SUMPRODUCT(LTA!F56:AJ56,LTA!F$101:AJ$101,LTA!F$105:AJ$105)</f>
        <v>105.31</v>
      </c>
      <c r="U56" s="78">
        <f>SUMPRODUCT(LTA!F56:AJ56,LTA!F$102:AJ$102,LTA!F$105:AJ$105)</f>
        <v>344.95999999999992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5.65</v>
      </c>
      <c r="AB56" s="117">
        <f>-STOA!P56</f>
        <v>0</v>
      </c>
      <c r="AC56">
        <f t="shared" si="0"/>
        <v>9.9338788778849754</v>
      </c>
      <c r="AD56">
        <f t="shared" si="1"/>
        <v>1044.5875028907226</v>
      </c>
      <c r="AE56">
        <f>'IDT-1'!F56</f>
        <v>0</v>
      </c>
      <c r="AF56" s="26"/>
      <c r="AG56">
        <f t="shared" si="2"/>
        <v>1044.5875028907226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-37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7.9738499999999997</v>
      </c>
      <c r="E57">
        <f>GT_NG!T57</f>
        <v>9.6880208333333311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2.0000000000000004E-2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580.1331745266441</v>
      </c>
      <c r="P57" s="77">
        <v>9.61</v>
      </c>
      <c r="Q57" s="77">
        <v>7.68</v>
      </c>
      <c r="R57" s="80">
        <v>20.2</v>
      </c>
      <c r="S57" s="80">
        <v>0</v>
      </c>
      <c r="T57" s="78">
        <f>SUMPRODUCT(LTA!F57:AJ57,LTA!F$101:AJ$101,LTA!F$105:AJ$105)</f>
        <v>105.77</v>
      </c>
      <c r="U57" s="78">
        <f>SUMPRODUCT(LTA!F57:AJ57,LTA!F$102:AJ$102,LTA!F$105:AJ$105)</f>
        <v>381.53999999999996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5.65</v>
      </c>
      <c r="AB57" s="117">
        <f>-STOA!P57</f>
        <v>0</v>
      </c>
      <c r="AC57">
        <f t="shared" si="0"/>
        <v>10.283857500055614</v>
      </c>
      <c r="AD57">
        <f t="shared" si="1"/>
        <v>1077.9811878599219</v>
      </c>
      <c r="AE57">
        <f>'IDT-1'!F57</f>
        <v>0</v>
      </c>
      <c r="AF57" s="26"/>
      <c r="AG57">
        <f t="shared" si="2"/>
        <v>1077.9811878599219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-40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7.9738499999999997</v>
      </c>
      <c r="E58">
        <f>GT_NG!T58</f>
        <v>9.6880208333333311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2.0000000000000004E-2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580.1331440673307</v>
      </c>
      <c r="P58" s="77">
        <v>9.61</v>
      </c>
      <c r="Q58" s="77">
        <v>7.68</v>
      </c>
      <c r="R58" s="80">
        <v>20.2</v>
      </c>
      <c r="S58" s="80">
        <v>0</v>
      </c>
      <c r="T58" s="78">
        <f>SUMPRODUCT(LTA!F58:AJ58,LTA!F$101:AJ$101,LTA!F$105:AJ$105)</f>
        <v>106.14</v>
      </c>
      <c r="U58" s="78">
        <f>SUMPRODUCT(LTA!F58:AJ58,LTA!F$102:AJ$102,LTA!F$105:AJ$105)</f>
        <v>419.29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5.65</v>
      </c>
      <c r="AB58" s="117">
        <f>-STOA!P58</f>
        <v>0</v>
      </c>
      <c r="AC58">
        <f t="shared" si="0"/>
        <v>10.574922594402681</v>
      </c>
      <c r="AD58">
        <f t="shared" si="1"/>
        <v>1120.8100923062614</v>
      </c>
      <c r="AE58">
        <f>'IDT-1'!F58</f>
        <v>0</v>
      </c>
      <c r="AF58" s="26"/>
      <c r="AG58">
        <f t="shared" si="2"/>
        <v>1120.8100923062614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-35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7.9738499999999997</v>
      </c>
      <c r="E59">
        <f>GT_NG!T59</f>
        <v>9.6880208333333311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2.0000000000000004E-2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612.07055473772584</v>
      </c>
      <c r="P59" s="77">
        <v>9.61</v>
      </c>
      <c r="Q59" s="77">
        <v>7.68</v>
      </c>
      <c r="R59" s="80">
        <v>20.2</v>
      </c>
      <c r="S59" s="80">
        <v>0</v>
      </c>
      <c r="T59" s="78">
        <f>SUMPRODUCT(LTA!F59:AJ59,LTA!F$101:AJ$101,LTA!F$105:AJ$105)</f>
        <v>106.45</v>
      </c>
      <c r="U59" s="78">
        <f>SUMPRODUCT(LTA!F59:AJ59,LTA!F$102:AJ$102,LTA!F$105:AJ$105)</f>
        <v>415.86999999999995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5.65</v>
      </c>
      <c r="AB59" s="117">
        <f>-STOA!P59</f>
        <v>0</v>
      </c>
      <c r="AC59">
        <f t="shared" si="0"/>
        <v>10.739822533080204</v>
      </c>
      <c r="AD59">
        <f t="shared" si="1"/>
        <v>1159.4726030379788</v>
      </c>
      <c r="AE59">
        <f>'IDT-1'!F59</f>
        <v>0</v>
      </c>
      <c r="AF59" s="26"/>
      <c r="AG59">
        <f t="shared" si="2"/>
        <v>1159.4726030379788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-25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7.9738499999999997</v>
      </c>
      <c r="E60">
        <f>GT_NG!T60</f>
        <v>9.6880208333333311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2.0000000000000004E-2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643.29347137679042</v>
      </c>
      <c r="P60" s="77">
        <v>9.61</v>
      </c>
      <c r="Q60" s="77">
        <v>7.68</v>
      </c>
      <c r="R60" s="80">
        <v>20.2</v>
      </c>
      <c r="S60" s="80">
        <v>0</v>
      </c>
      <c r="T60" s="78">
        <f>SUMPRODUCT(LTA!F60:AJ60,LTA!F$101:AJ$101,LTA!F$105:AJ$105)</f>
        <v>106.69</v>
      </c>
      <c r="U60" s="78">
        <f>SUMPRODUCT(LTA!F60:AJ60,LTA!F$102:AJ$102,LTA!F$105:AJ$105)</f>
        <v>410.54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5.65</v>
      </c>
      <c r="AB60" s="117">
        <f>-STOA!P60</f>
        <v>0</v>
      </c>
      <c r="AC60">
        <f t="shared" si="0"/>
        <v>11.01418283711495</v>
      </c>
      <c r="AD60">
        <f t="shared" si="1"/>
        <v>1180.3311593730089</v>
      </c>
      <c r="AE60">
        <f>'IDT-1'!F60</f>
        <v>0</v>
      </c>
      <c r="AF60" s="26"/>
      <c r="AG60">
        <f t="shared" si="2"/>
        <v>1180.3311593730089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-30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7.9738499999999997</v>
      </c>
      <c r="E61">
        <f>GT_NG!T61</f>
        <v>9.6880208333333311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2.0000000000000004E-2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646.59476203239694</v>
      </c>
      <c r="P61" s="77">
        <v>37.315876243093918</v>
      </c>
      <c r="Q61" s="77">
        <v>26.580000000000002</v>
      </c>
      <c r="R61" s="80">
        <v>20.2</v>
      </c>
      <c r="S61" s="80">
        <v>0</v>
      </c>
      <c r="T61" s="78">
        <f>SUMPRODUCT(LTA!F61:AJ61,LTA!F$101:AJ$101,LTA!F$105:AJ$105)</f>
        <v>106.88</v>
      </c>
      <c r="U61" s="78">
        <f>SUMPRODUCT(LTA!F61:AJ61,LTA!F$102:AJ$102,LTA!F$105:AJ$105)</f>
        <v>404.18999999999994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5.65</v>
      </c>
      <c r="AB61" s="117">
        <f>-STOA!P61</f>
        <v>0</v>
      </c>
      <c r="AC61">
        <f t="shared" si="0"/>
        <v>11.487939181045467</v>
      </c>
      <c r="AD61">
        <f t="shared" si="1"/>
        <v>1213.6045699277788</v>
      </c>
      <c r="AE61">
        <f>'IDT-1'!F61</f>
        <v>0</v>
      </c>
      <c r="AF61" s="26"/>
      <c r="AG61">
        <f t="shared" si="2"/>
        <v>1213.6045699277788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-40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7.9738499999999997</v>
      </c>
      <c r="E62">
        <f>GT_NG!T62</f>
        <v>9.6880208333333311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2.0000000000000004E-2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653.83888598480246</v>
      </c>
      <c r="P62" s="77">
        <v>37.315876243093918</v>
      </c>
      <c r="Q62" s="77">
        <v>26.580000000000002</v>
      </c>
      <c r="R62" s="80">
        <v>20.2</v>
      </c>
      <c r="S62" s="80">
        <v>0</v>
      </c>
      <c r="T62" s="78">
        <f>SUMPRODUCT(LTA!F62:AJ62,LTA!F$101:AJ$101,LTA!F$105:AJ$105)</f>
        <v>104.33</v>
      </c>
      <c r="U62" s="78">
        <f>SUMPRODUCT(LTA!F62:AJ62,LTA!F$102:AJ$102,LTA!F$105:AJ$105)</f>
        <v>397.06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5.65</v>
      </c>
      <c r="AB62" s="117">
        <f>-STOA!P62</f>
        <v>0</v>
      </c>
      <c r="AC62">
        <f t="shared" si="0"/>
        <v>11.42211283421566</v>
      </c>
      <c r="AD62">
        <f t="shared" si="1"/>
        <v>1216.2345202270144</v>
      </c>
      <c r="AE62">
        <f>'IDT-1'!F62</f>
        <v>0</v>
      </c>
      <c r="AF62" s="26"/>
      <c r="AG62">
        <f t="shared" si="2"/>
        <v>1216.2345202270144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-35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7.9738499999999997</v>
      </c>
      <c r="E63">
        <f>GT_NG!T63</f>
        <v>9.6880208333333311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2.0000000000000004E-2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657.6611018425242</v>
      </c>
      <c r="P63" s="77">
        <v>32.870000000000005</v>
      </c>
      <c r="Q63" s="77">
        <v>26.580000000000002</v>
      </c>
      <c r="R63" s="80">
        <v>20.2</v>
      </c>
      <c r="S63" s="80">
        <v>0</v>
      </c>
      <c r="T63" s="78">
        <f>SUMPRODUCT(LTA!F63:AJ63,LTA!F$101:AJ$101,LTA!F$105:AJ$105)</f>
        <v>102.38</v>
      </c>
      <c r="U63" s="78">
        <f>SUMPRODUCT(LTA!F63:AJ63,LTA!F$102:AJ$102,LTA!F$105:AJ$105)</f>
        <v>390.78000000000003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5.65</v>
      </c>
      <c r="AB63" s="117">
        <f>-STOA!P63</f>
        <v>0</v>
      </c>
      <c r="AC63">
        <f t="shared" si="0"/>
        <v>11.122247434769502</v>
      </c>
      <c r="AD63">
        <f t="shared" si="1"/>
        <v>1232.6807252410883</v>
      </c>
      <c r="AE63">
        <f>'IDT-1'!F63</f>
        <v>0</v>
      </c>
      <c r="AF63" s="26"/>
      <c r="AG63">
        <f t="shared" si="2"/>
        <v>1232.6807252410883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7.9738499999999997</v>
      </c>
      <c r="E64">
        <f>GT_NG!T64</f>
        <v>9.6880208333333311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2.0000000000000004E-2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708.43640304749374</v>
      </c>
      <c r="P64" s="77">
        <v>37.309999999999995</v>
      </c>
      <c r="Q64" s="77">
        <v>26.580000000000002</v>
      </c>
      <c r="R64" s="80">
        <v>20.2</v>
      </c>
      <c r="S64" s="80">
        <v>0</v>
      </c>
      <c r="T64" s="78">
        <f>SUMPRODUCT(LTA!F64:AJ64,LTA!F$101:AJ$101,LTA!F$105:AJ$105)</f>
        <v>97.06</v>
      </c>
      <c r="U64" s="78">
        <f>SUMPRODUCT(LTA!F64:AJ64,LTA!F$102:AJ$102,LTA!F$105:AJ$105)</f>
        <v>383.82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5.65</v>
      </c>
      <c r="AB64" s="117">
        <f>-STOA!P64</f>
        <v>0</v>
      </c>
      <c r="AC64">
        <f t="shared" si="0"/>
        <v>11.855203186261045</v>
      </c>
      <c r="AD64">
        <f t="shared" si="1"/>
        <v>1234.8830706945662</v>
      </c>
      <c r="AE64">
        <f>'IDT-1'!F64</f>
        <v>0</v>
      </c>
      <c r="AF64" s="26"/>
      <c r="AG64">
        <f t="shared" si="2"/>
        <v>1234.8830706945662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-50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7.9738499999999997</v>
      </c>
      <c r="E65">
        <f>GT_NG!T65</f>
        <v>9.6880208333333311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2.0000000000000004E-2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707.88521084897786</v>
      </c>
      <c r="P65" s="77">
        <v>37.309999999999995</v>
      </c>
      <c r="Q65" s="77">
        <v>22.89</v>
      </c>
      <c r="R65" s="80">
        <v>20.2</v>
      </c>
      <c r="S65" s="80">
        <v>0</v>
      </c>
      <c r="T65" s="78">
        <f>SUMPRODUCT(LTA!F65:AJ65,LTA!F$101:AJ$101,LTA!F$105:AJ$105)</f>
        <v>89.76</v>
      </c>
      <c r="U65" s="78">
        <f>SUMPRODUCT(LTA!F65:AJ65,LTA!F$102:AJ$102,LTA!F$105:AJ$105)</f>
        <v>377.12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5.65</v>
      </c>
      <c r="AB65" s="117">
        <f>-STOA!P65</f>
        <v>0</v>
      </c>
      <c r="AC65">
        <f t="shared" si="0"/>
        <v>11.463849379337026</v>
      </c>
      <c r="AD65">
        <f t="shared" si="1"/>
        <v>1243.0332323029741</v>
      </c>
      <c r="AE65">
        <f>'IDT-1'!F65</f>
        <v>0</v>
      </c>
      <c r="AF65" s="26"/>
      <c r="AG65">
        <f t="shared" si="2"/>
        <v>1243.0332323029741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-24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7.9738499999999997</v>
      </c>
      <c r="E66">
        <f>GT_NG!T66</f>
        <v>9.6880208333333311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2.0000000000000004E-2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712.46060217545039</v>
      </c>
      <c r="P66" s="77">
        <v>37.309999999999995</v>
      </c>
      <c r="Q66" s="77">
        <v>26.58</v>
      </c>
      <c r="R66" s="80">
        <v>20.2</v>
      </c>
      <c r="S66" s="80">
        <v>0</v>
      </c>
      <c r="T66" s="78">
        <f>SUMPRODUCT(LTA!F66:AJ66,LTA!F$101:AJ$101,LTA!F$105:AJ$105)</f>
        <v>83.56</v>
      </c>
      <c r="U66" s="78">
        <f>SUMPRODUCT(LTA!F66:AJ66,LTA!F$102:AJ$102,LTA!F$105:AJ$105)</f>
        <v>368.63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5.65</v>
      </c>
      <c r="AB66" s="117">
        <f>-STOA!P66</f>
        <v>0</v>
      </c>
      <c r="AC66">
        <f t="shared" si="0"/>
        <v>11.354044057876813</v>
      </c>
      <c r="AD66">
        <f t="shared" si="1"/>
        <v>1242.7184289509069</v>
      </c>
      <c r="AE66">
        <f>'IDT-1'!F66</f>
        <v>0</v>
      </c>
      <c r="AF66" s="26"/>
      <c r="AG66">
        <f t="shared" si="2"/>
        <v>1242.7184289509069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-18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7.9738499999999997</v>
      </c>
      <c r="E67">
        <f>GT_NG!T67</f>
        <v>9.6880208333333311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2.0000000000000004E-2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731.17069055448007</v>
      </c>
      <c r="P67" s="77">
        <v>37.309999999999995</v>
      </c>
      <c r="Q67" s="77">
        <v>26.58</v>
      </c>
      <c r="R67" s="80">
        <v>20.2</v>
      </c>
      <c r="S67" s="80">
        <v>0</v>
      </c>
      <c r="T67" s="78">
        <f>SUMPRODUCT(LTA!F67:AJ67,LTA!F$101:AJ$101,LTA!F$105:AJ$105)</f>
        <v>80.59</v>
      </c>
      <c r="U67" s="78">
        <f>SUMPRODUCT(LTA!F67:AJ67,LTA!F$102:AJ$102,LTA!F$105:AJ$105)</f>
        <v>359.24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5.65</v>
      </c>
      <c r="AB67" s="117">
        <f>-STOA!P67</f>
        <v>0</v>
      </c>
      <c r="AC67">
        <f t="shared" si="0"/>
        <v>11.436559218178861</v>
      </c>
      <c r="AD67">
        <f t="shared" si="1"/>
        <v>1245.9860021696345</v>
      </c>
      <c r="AE67">
        <f>'IDT-1'!F67</f>
        <v>0</v>
      </c>
      <c r="AF67" s="26"/>
      <c r="AG67">
        <f t="shared" si="2"/>
        <v>1245.9860021696345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-21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7.9738499999999997</v>
      </c>
      <c r="E68">
        <f>GT_NG!T68</f>
        <v>9.6880208333333311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2.0000000000000004E-2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749.62648999553198</v>
      </c>
      <c r="P68" s="77">
        <v>37.309999999999995</v>
      </c>
      <c r="Q68" s="77">
        <v>26.58</v>
      </c>
      <c r="R68" s="80">
        <v>20.2</v>
      </c>
      <c r="S68" s="80">
        <v>0</v>
      </c>
      <c r="T68" s="78">
        <f>SUMPRODUCT(LTA!F68:AJ68,LTA!F$101:AJ$101,LTA!F$105:AJ$105)</f>
        <v>78.210000000000008</v>
      </c>
      <c r="U68" s="78">
        <f>SUMPRODUCT(LTA!F68:AJ68,LTA!F$102:AJ$102,LTA!F$105:AJ$105)</f>
        <v>349.36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5.65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11.544351018393291</v>
      </c>
      <c r="AD68">
        <f t="shared" ref="AD68:AD98" si="4">SUM(B68:AB68,AI68:AR68)-AC68</f>
        <v>1246.074009810472</v>
      </c>
      <c r="AE68">
        <f>'IDT-1'!F68</f>
        <v>0</v>
      </c>
      <c r="AF68" s="26"/>
      <c r="AG68">
        <f t="shared" ref="AG68:AG98" si="5">SUM(AD68:AF68)</f>
        <v>1246.074009810472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-27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7.9738499999999997</v>
      </c>
      <c r="E69">
        <f>GT_NG!T69</f>
        <v>9.6880208333333311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2.0000000000000004E-2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749.62648999553198</v>
      </c>
      <c r="P69" s="77">
        <v>37.309999999999995</v>
      </c>
      <c r="Q69" s="77">
        <v>26.58</v>
      </c>
      <c r="R69" s="80">
        <v>20.2</v>
      </c>
      <c r="S69" s="80">
        <v>0</v>
      </c>
      <c r="T69" s="78">
        <f>SUMPRODUCT(LTA!F69:AJ69,LTA!F$101:AJ$101,LTA!F$105:AJ$105)</f>
        <v>71.22</v>
      </c>
      <c r="U69" s="78">
        <f>SUMPRODUCT(LTA!F69:AJ69,LTA!F$102:AJ$102,LTA!F$105:AJ$105)</f>
        <v>338.92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5.65</v>
      </c>
      <c r="AB69" s="117">
        <f>-STOA!P69</f>
        <v>0</v>
      </c>
      <c r="AC69">
        <f t="shared" si="3"/>
        <v>11.417601400959876</v>
      </c>
      <c r="AD69">
        <f t="shared" si="4"/>
        <v>1225.7707594279054</v>
      </c>
      <c r="AE69">
        <f>'IDT-1'!F69</f>
        <v>0</v>
      </c>
      <c r="AF69" s="26"/>
      <c r="AG69">
        <f t="shared" si="5"/>
        <v>1225.7707594279054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-30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7.9738499999999997</v>
      </c>
      <c r="E70">
        <f>GT_NG!T70</f>
        <v>9.6880208333333311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2.0000000000000004E-2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777.31275530516666</v>
      </c>
      <c r="P70" s="77">
        <v>37.309999999999995</v>
      </c>
      <c r="Q70" s="77">
        <v>26.58</v>
      </c>
      <c r="R70" s="80">
        <v>18.2</v>
      </c>
      <c r="S70" s="80">
        <v>0</v>
      </c>
      <c r="T70" s="78">
        <f>SUMPRODUCT(LTA!F70:AJ70,LTA!F$101:AJ$101,LTA!F$105:AJ$105)</f>
        <v>63.47</v>
      </c>
      <c r="U70" s="78">
        <f>SUMPRODUCT(LTA!F70:AJ70,LTA!F$102:AJ$102,LTA!F$105:AJ$105)</f>
        <v>328.55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5.65</v>
      </c>
      <c r="AB70" s="117">
        <f>-STOA!P70</f>
        <v>0</v>
      </c>
      <c r="AC70">
        <f t="shared" si="3"/>
        <v>11.572965810906615</v>
      </c>
      <c r="AD70">
        <f t="shared" si="4"/>
        <v>1223.1816603275934</v>
      </c>
      <c r="AE70">
        <f>'IDT-1'!F70</f>
        <v>0</v>
      </c>
      <c r="AF70" s="26"/>
      <c r="AG70">
        <f t="shared" si="5"/>
        <v>1223.1816603275934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-40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7.9738499999999997</v>
      </c>
      <c r="E71">
        <f>GT_NG!T71</f>
        <v>9.6880208333333311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2.0000000000000004E-2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786.54574323708482</v>
      </c>
      <c r="P71" s="77">
        <v>37.309999999999995</v>
      </c>
      <c r="Q71" s="77">
        <v>26.58</v>
      </c>
      <c r="R71" s="80">
        <v>14.67</v>
      </c>
      <c r="S71" s="80">
        <v>0</v>
      </c>
      <c r="T71" s="78">
        <f>SUMPRODUCT(LTA!F71:AJ71,LTA!F$101:AJ$101,LTA!F$105:AJ$105)</f>
        <v>52.800000000000004</v>
      </c>
      <c r="U71" s="78">
        <f>SUMPRODUCT(LTA!F71:AJ71,LTA!F$102:AJ$102,LTA!F$105:AJ$105)</f>
        <v>318.48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5.74</v>
      </c>
      <c r="AB71" s="117">
        <f>-STOA!P71</f>
        <v>0</v>
      </c>
      <c r="AC71">
        <f t="shared" si="3"/>
        <v>11.618994655151399</v>
      </c>
      <c r="AD71">
        <f t="shared" si="4"/>
        <v>1188.1886194152667</v>
      </c>
      <c r="AE71">
        <f>'IDT-1'!F71</f>
        <v>0</v>
      </c>
      <c r="AF71" s="26"/>
      <c r="AG71">
        <f t="shared" si="5"/>
        <v>1188.1886194152667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-60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7.9738499999999997</v>
      </c>
      <c r="E72">
        <f>GT_NG!T72</f>
        <v>9.6880208333333311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2.0000000000000004E-2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801.92943699615842</v>
      </c>
      <c r="P72" s="77">
        <v>37.309999999999995</v>
      </c>
      <c r="Q72" s="77">
        <v>26.58</v>
      </c>
      <c r="R72" s="80">
        <v>9.1999999999999993</v>
      </c>
      <c r="S72" s="80">
        <v>0</v>
      </c>
      <c r="T72" s="78">
        <f>SUMPRODUCT(LTA!F72:AJ72,LTA!F$101:AJ$101,LTA!F$105:AJ$105)</f>
        <v>40.08</v>
      </c>
      <c r="U72" s="78">
        <f>SUMPRODUCT(LTA!F72:AJ72,LTA!F$102:AJ$102,LTA!F$105:AJ$105)</f>
        <v>310.29000000000002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5.74</v>
      </c>
      <c r="AB72" s="117">
        <f>-STOA!P72</f>
        <v>0</v>
      </c>
      <c r="AC72">
        <f t="shared" si="3"/>
        <v>11.433445885009295</v>
      </c>
      <c r="AD72">
        <f t="shared" si="4"/>
        <v>1187.3778619444824</v>
      </c>
      <c r="AE72">
        <f>'IDT-1'!F72</f>
        <v>0</v>
      </c>
      <c r="AF72" s="26"/>
      <c r="AG72">
        <f t="shared" si="5"/>
        <v>1187.3778619444824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-50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7.9738499999999997</v>
      </c>
      <c r="E73">
        <f>GT_NG!T73</f>
        <v>6.0106772422208667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2.0000000000000004E-2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810.06214222014955</v>
      </c>
      <c r="P73" s="77">
        <v>37.309999999999995</v>
      </c>
      <c r="Q73" s="77">
        <v>26.58</v>
      </c>
      <c r="R73" s="80">
        <v>4.7000000000000011</v>
      </c>
      <c r="S73" s="80">
        <v>0</v>
      </c>
      <c r="T73" s="78">
        <f>SUMPRODUCT(LTA!F73:AJ73,LTA!F$101:AJ$101,LTA!F$105:AJ$105)</f>
        <v>32.72</v>
      </c>
      <c r="U73" s="78">
        <f>SUMPRODUCT(LTA!F73:AJ73,LTA!F$102:AJ$102,LTA!F$105:AJ$105)</f>
        <v>303.23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5.74</v>
      </c>
      <c r="AB73" s="117">
        <f>-STOA!P73</f>
        <v>0</v>
      </c>
      <c r="AC73">
        <f t="shared" si="3"/>
        <v>11.217375792156675</v>
      </c>
      <c r="AD73">
        <f t="shared" si="4"/>
        <v>1183.1292936702139</v>
      </c>
      <c r="AE73">
        <f>'IDT-1'!F73</f>
        <v>0</v>
      </c>
      <c r="AF73" s="26"/>
      <c r="AG73">
        <f t="shared" si="5"/>
        <v>1183.1292936702139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-40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7.9738499999999997</v>
      </c>
      <c r="E74">
        <f>GT_NG!T74</f>
        <v>6.0106772422208667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2.0000000000000004E-2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817.26502154252216</v>
      </c>
      <c r="P74" s="77">
        <v>37.309999999999995</v>
      </c>
      <c r="Q74" s="77">
        <v>26.58</v>
      </c>
      <c r="R74" s="80">
        <v>1.2299999999999998</v>
      </c>
      <c r="S74" s="80">
        <v>0</v>
      </c>
      <c r="T74" s="78">
        <f>SUMPRODUCT(LTA!F74:AJ74,LTA!F$101:AJ$101,LTA!F$105:AJ$105)</f>
        <v>25.08</v>
      </c>
      <c r="U74" s="78">
        <f>SUMPRODUCT(LTA!F74:AJ74,LTA!F$102:AJ$102,LTA!F$105:AJ$105)</f>
        <v>297.39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5.74</v>
      </c>
      <c r="AB74" s="117">
        <f>-STOA!P74</f>
        <v>0</v>
      </c>
      <c r="AC74">
        <f t="shared" si="3"/>
        <v>11.087210492582576</v>
      </c>
      <c r="AD74">
        <f t="shared" si="4"/>
        <v>1178.5123382921606</v>
      </c>
      <c r="AE74">
        <f>'IDT-1'!F74</f>
        <v>0</v>
      </c>
      <c r="AF74" s="26"/>
      <c r="AG74">
        <f t="shared" si="5"/>
        <v>1178.5123382921606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-35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6.0179999999999998</v>
      </c>
      <c r="E75">
        <f>GT_NG!T75</f>
        <v>6.0665039658328261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2.0000000000000004E-2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820.48025620355611</v>
      </c>
      <c r="P75" s="77">
        <v>37.309999999999995</v>
      </c>
      <c r="Q75" s="77">
        <v>26.58</v>
      </c>
      <c r="R75" s="80">
        <v>0</v>
      </c>
      <c r="S75" s="80">
        <v>0</v>
      </c>
      <c r="T75" s="78">
        <f>SUMPRODUCT(LTA!F75:AJ75,LTA!F$101:AJ$101,LTA!F$105:AJ$105)</f>
        <v>14.27</v>
      </c>
      <c r="U75" s="78">
        <f>SUMPRODUCT(LTA!F75:AJ75,LTA!F$102:AJ$102,LTA!F$105:AJ$105)</f>
        <v>293.50000000000006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5.83</v>
      </c>
      <c r="AB75" s="117">
        <f>-STOA!P75</f>
        <v>0</v>
      </c>
      <c r="AC75">
        <f t="shared" si="3"/>
        <v>10.915001715156482</v>
      </c>
      <c r="AD75">
        <f t="shared" si="4"/>
        <v>1169.1597584542324</v>
      </c>
      <c r="AE75">
        <f>'IDT-1'!F75</f>
        <v>0</v>
      </c>
      <c r="AF75" s="26"/>
      <c r="AG75">
        <f t="shared" si="5"/>
        <v>1169.1597584542324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-30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6.0179999999999998</v>
      </c>
      <c r="E76">
        <f>GT_NG!T76</f>
        <v>6.0665039658328261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2.0000000000000004E-2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838.84146491682372</v>
      </c>
      <c r="P76" s="77">
        <v>37.309999999999995</v>
      </c>
      <c r="Q76" s="77">
        <v>26.58</v>
      </c>
      <c r="R76" s="80">
        <v>0</v>
      </c>
      <c r="S76" s="80">
        <v>0</v>
      </c>
      <c r="T76" s="78">
        <f>SUMPRODUCT(LTA!F76:AJ76,LTA!F$101:AJ$101,LTA!F$105:AJ$105)</f>
        <v>7.01</v>
      </c>
      <c r="U76" s="78">
        <f>SUMPRODUCT(LTA!F76:AJ76,LTA!F$102:AJ$102,LTA!F$105:AJ$105)</f>
        <v>291.84000000000009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5.83</v>
      </c>
      <c r="AB76" s="117">
        <f>-STOA!P76</f>
        <v>0</v>
      </c>
      <c r="AC76">
        <f t="shared" si="3"/>
        <v>10.998084351833239</v>
      </c>
      <c r="AD76">
        <f t="shared" si="4"/>
        <v>1178.5178845308233</v>
      </c>
      <c r="AE76">
        <f>'IDT-1'!F76</f>
        <v>0</v>
      </c>
      <c r="AF76" s="26"/>
      <c r="AG76">
        <f t="shared" si="5"/>
        <v>1178.5178845308233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-30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8.1242999999999999</v>
      </c>
      <c r="E77">
        <f>GT_NG!T77</f>
        <v>6.0665039658328261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2.0000000000000004E-2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929.89221208239928</v>
      </c>
      <c r="P77" s="77">
        <v>37.309999999999995</v>
      </c>
      <c r="Q77" s="77">
        <v>26.58</v>
      </c>
      <c r="R77" s="80">
        <v>0</v>
      </c>
      <c r="S77" s="80">
        <v>0</v>
      </c>
      <c r="T77" s="78">
        <f>SUMPRODUCT(LTA!F77:AJ77,LTA!F$101:AJ$101,LTA!F$105:AJ$105)</f>
        <v>3.36</v>
      </c>
      <c r="U77" s="78">
        <f>SUMPRODUCT(LTA!F77:AJ77,LTA!F$102:AJ$102,LTA!F$105:AJ$105)</f>
        <v>290.60000000000008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-12</v>
      </c>
      <c r="AA77" s="117">
        <f>STOA!J77</f>
        <v>5.83</v>
      </c>
      <c r="AB77" s="117">
        <f>-STOA!P77</f>
        <v>0</v>
      </c>
      <c r="AC77">
        <f t="shared" si="3"/>
        <v>12.36966891087739</v>
      </c>
      <c r="AD77">
        <f t="shared" si="4"/>
        <v>1198.4133471373548</v>
      </c>
      <c r="AE77">
        <f>'IDT-1'!F77</f>
        <v>0</v>
      </c>
      <c r="AF77" s="26"/>
      <c r="AG77">
        <f t="shared" si="5"/>
        <v>1198.4133471373548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-85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8.1242999999999999</v>
      </c>
      <c r="E78">
        <f>GT_NG!T78</f>
        <v>6.0665039658328261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2.0000000000000004E-2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1015.6830447541056</v>
      </c>
      <c r="P78" s="77">
        <v>37.309999999999995</v>
      </c>
      <c r="Q78" s="77">
        <v>26.58</v>
      </c>
      <c r="R78" s="80">
        <v>0</v>
      </c>
      <c r="S78" s="80">
        <v>0</v>
      </c>
      <c r="T78" s="78">
        <f>SUMPRODUCT(LTA!F78:AJ78,LTA!F$101:AJ$101,LTA!F$105:AJ$105)</f>
        <v>1.33</v>
      </c>
      <c r="U78" s="78">
        <f>SUMPRODUCT(LTA!F78:AJ78,LTA!F$102:AJ$102,LTA!F$105:AJ$105)</f>
        <v>290.11000000000007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-31</v>
      </c>
      <c r="AA78" s="117">
        <f>STOA!J78</f>
        <v>5.83</v>
      </c>
      <c r="AB78" s="117">
        <f>-STOA!P78</f>
        <v>0</v>
      </c>
      <c r="AC78">
        <f t="shared" si="3"/>
        <v>13.759433675030857</v>
      </c>
      <c r="AD78">
        <f t="shared" si="4"/>
        <v>1206.2944150449075</v>
      </c>
      <c r="AE78">
        <f>'IDT-1'!F78</f>
        <v>0</v>
      </c>
      <c r="AF78" s="26"/>
      <c r="AG78">
        <f t="shared" si="5"/>
        <v>1206.2944150449075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-140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8.1242999999999999</v>
      </c>
      <c r="E79">
        <f>GT_NG!T79</f>
        <v>10.083997620464009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2.0000000000000004E-2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1020.6919011761847</v>
      </c>
      <c r="P79" s="77">
        <v>37.309999999999995</v>
      </c>
      <c r="Q79" s="77">
        <v>26.58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289.64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-36</v>
      </c>
      <c r="AA79" s="117">
        <f>STOA!J79</f>
        <v>5.97</v>
      </c>
      <c r="AB79" s="117">
        <f>-STOA!P79</f>
        <v>0</v>
      </c>
      <c r="AC79">
        <f t="shared" si="3"/>
        <v>13.868648193316886</v>
      </c>
      <c r="AD79">
        <f t="shared" si="4"/>
        <v>1208.5515506033319</v>
      </c>
      <c r="AE79">
        <f>'IDT-1'!F79</f>
        <v>0</v>
      </c>
      <c r="AF79" s="26"/>
      <c r="AG79">
        <f t="shared" si="5"/>
        <v>1208.5515506033319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-140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8.1242999999999999</v>
      </c>
      <c r="E80">
        <f>GT_NG!T80</f>
        <v>10.083997620464009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2.0000000000000004E-2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1024.4443954166718</v>
      </c>
      <c r="P80" s="77">
        <v>37.309999999999995</v>
      </c>
      <c r="Q80" s="77">
        <v>26.58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289.22000000000003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-36</v>
      </c>
      <c r="AA80" s="117">
        <f>STOA!J80</f>
        <v>5.97</v>
      </c>
      <c r="AB80" s="117">
        <f>-STOA!P80</f>
        <v>0</v>
      </c>
      <c r="AC80">
        <f t="shared" si="3"/>
        <v>13.897974142633171</v>
      </c>
      <c r="AD80">
        <f t="shared" si="4"/>
        <v>1211.8547188945026</v>
      </c>
      <c r="AE80">
        <f>'IDT-1'!F80</f>
        <v>0</v>
      </c>
      <c r="AF80" s="26"/>
      <c r="AG80">
        <f t="shared" si="5"/>
        <v>1211.8547188945026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-140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8.1242999999999999</v>
      </c>
      <c r="E81">
        <f>GT_NG!T81</f>
        <v>10.083997620464009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2.0000000000000004E-2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1024.4443954166718</v>
      </c>
      <c r="P81" s="77">
        <v>37.309999999999995</v>
      </c>
      <c r="Q81" s="77">
        <v>26.58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289.12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-51</v>
      </c>
      <c r="AA81" s="117">
        <f>STOA!J81</f>
        <v>5.97</v>
      </c>
      <c r="AB81" s="117">
        <f>-STOA!P81</f>
        <v>0</v>
      </c>
      <c r="AC81">
        <f t="shared" si="3"/>
        <v>13.985875417855127</v>
      </c>
      <c r="AD81">
        <f t="shared" si="4"/>
        <v>1201.6668176192807</v>
      </c>
      <c r="AE81">
        <f>'IDT-1'!F81</f>
        <v>0</v>
      </c>
      <c r="AF81" s="26"/>
      <c r="AG81">
        <f t="shared" si="5"/>
        <v>1201.6668176192807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-135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8.1242999999999999</v>
      </c>
      <c r="E82">
        <f>GT_NG!T82</f>
        <v>10.083997620464009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2.0000000000000004E-2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1018.7925643716719</v>
      </c>
      <c r="P82" s="77">
        <v>37.309999999999995</v>
      </c>
      <c r="Q82" s="77">
        <v>26.58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288.97000000000003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-62</v>
      </c>
      <c r="AA82" s="117">
        <f>STOA!J82</f>
        <v>5.97</v>
      </c>
      <c r="AB82" s="117">
        <f>-STOA!P82</f>
        <v>0</v>
      </c>
      <c r="AC82">
        <f t="shared" si="3"/>
        <v>14.032478707403275</v>
      </c>
      <c r="AD82">
        <f t="shared" si="4"/>
        <v>1184.8183832847326</v>
      </c>
      <c r="AE82">
        <f>'IDT-1'!F82</f>
        <v>0</v>
      </c>
      <c r="AF82" s="26"/>
      <c r="AG82">
        <f t="shared" si="5"/>
        <v>1184.8183832847326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-135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8.1242999999999999</v>
      </c>
      <c r="E83">
        <f>GT_NG!T83</f>
        <v>10.377000866801504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2.0000000000000004E-2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1015.6871628141719</v>
      </c>
      <c r="P83" s="77">
        <v>37.309999999999995</v>
      </c>
      <c r="Q83" s="77">
        <v>26.58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287.70000000000005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-91</v>
      </c>
      <c r="AA83" s="117">
        <f>STOA!J83</f>
        <v>6.08</v>
      </c>
      <c r="AB83" s="117">
        <f>-STOA!P83</f>
        <v>0</v>
      </c>
      <c r="AC83">
        <f t="shared" si="3"/>
        <v>14.47694048846359</v>
      </c>
      <c r="AD83">
        <f t="shared" si="4"/>
        <v>1126.4015231925096</v>
      </c>
      <c r="AE83">
        <f>'IDT-1'!F83</f>
        <v>0</v>
      </c>
      <c r="AF83" s="26"/>
      <c r="AG83">
        <f t="shared" si="5"/>
        <v>1126.4015231925096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-160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8.1242999999999999</v>
      </c>
      <c r="E84">
        <f>GT_NG!T84</f>
        <v>6.0286371477860836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2.0000000000000004E-2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1005.1598511886718</v>
      </c>
      <c r="P84" s="77">
        <v>37.309999999999995</v>
      </c>
      <c r="Q84" s="77">
        <v>26.58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287.66000000000003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-104.99</v>
      </c>
      <c r="AA84" s="117">
        <f>STOA!J84</f>
        <v>6.08</v>
      </c>
      <c r="AB84" s="117">
        <f>-STOA!P84</f>
        <v>0</v>
      </c>
      <c r="AC84">
        <f t="shared" si="3"/>
        <v>14.469887549467368</v>
      </c>
      <c r="AD84">
        <f t="shared" si="4"/>
        <v>1097.5029007869905</v>
      </c>
      <c r="AE84">
        <f>'IDT-1'!F84</f>
        <v>0</v>
      </c>
      <c r="AF84" s="26"/>
      <c r="AG84">
        <f t="shared" si="5"/>
        <v>1097.5029007869905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-160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8.1242999999999999</v>
      </c>
      <c r="E85">
        <f>GT_NG!T85</f>
        <v>6.0286371477860836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2.0000000000000004E-2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990.43429764022142</v>
      </c>
      <c r="P85" s="77">
        <v>37.309999999999995</v>
      </c>
      <c r="Q85" s="77">
        <v>26.58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287.60000000000002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-132</v>
      </c>
      <c r="AA85" s="117">
        <f>STOA!J85</f>
        <v>6.08</v>
      </c>
      <c r="AB85" s="117">
        <f>-STOA!P85</f>
        <v>0</v>
      </c>
      <c r="AC85">
        <f t="shared" si="3"/>
        <v>14.490791627393545</v>
      </c>
      <c r="AD85">
        <f t="shared" si="4"/>
        <v>1065.6864431606139</v>
      </c>
      <c r="AE85">
        <f>'IDT-1'!F85</f>
        <v>0</v>
      </c>
      <c r="AF85" s="26"/>
      <c r="AG85">
        <f t="shared" si="5"/>
        <v>1065.6864431606139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-150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8.1242999999999999</v>
      </c>
      <c r="E86">
        <f>GT_NG!T86</f>
        <v>6.0286371477860836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2.0000000000000004E-2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961.38231505475005</v>
      </c>
      <c r="P86" s="77">
        <v>37.309999999999995</v>
      </c>
      <c r="Q86" s="77">
        <v>26.58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287.73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-141.97999999999999</v>
      </c>
      <c r="AA86" s="117">
        <f>STOA!J86</f>
        <v>6.08</v>
      </c>
      <c r="AB86" s="117">
        <f>-STOA!P86</f>
        <v>0</v>
      </c>
      <c r="AC86">
        <f t="shared" si="3"/>
        <v>14.324881893312906</v>
      </c>
      <c r="AD86">
        <f t="shared" si="4"/>
        <v>1026.950370309223</v>
      </c>
      <c r="AE86">
        <f>'IDT-1'!F86</f>
        <v>0</v>
      </c>
      <c r="AF86" s="26"/>
      <c r="AG86">
        <f t="shared" si="5"/>
        <v>1026.950370309223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-150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8.1242999999999999</v>
      </c>
      <c r="E87">
        <f>GT_NG!T87</f>
        <v>10.377005193306404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2.0000000000000004E-2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935.38671030340379</v>
      </c>
      <c r="P87" s="77">
        <v>37.309999999999995</v>
      </c>
      <c r="Q87" s="77">
        <v>26.58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287.96999999999997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-157</v>
      </c>
      <c r="AA87" s="117">
        <f>STOA!J87</f>
        <v>6.1599999999999993</v>
      </c>
      <c r="AB87" s="117">
        <f>-STOA!P87</f>
        <v>0</v>
      </c>
      <c r="AC87">
        <f t="shared" si="3"/>
        <v>14.403723598517944</v>
      </c>
      <c r="AD87">
        <f t="shared" si="4"/>
        <v>975.52429189819236</v>
      </c>
      <c r="AE87">
        <f>'IDT-1'!F87</f>
        <v>0</v>
      </c>
      <c r="AF87" s="26"/>
      <c r="AG87">
        <f t="shared" si="5"/>
        <v>975.52429189819236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-165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8.1242999999999999</v>
      </c>
      <c r="E88">
        <f>GT_NG!T88</f>
        <v>10.377005193306404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2.0000000000000004E-2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918.44270841481307</v>
      </c>
      <c r="P88" s="77">
        <v>37.309999999999995</v>
      </c>
      <c r="Q88" s="77">
        <v>26.58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288.01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-139.99</v>
      </c>
      <c r="AA88" s="117">
        <f>STOA!J88</f>
        <v>6.1599999999999993</v>
      </c>
      <c r="AB88" s="117">
        <f>-STOA!P88</f>
        <v>0</v>
      </c>
      <c r="AC88">
        <f t="shared" si="3"/>
        <v>14.103951432745802</v>
      </c>
      <c r="AD88">
        <f t="shared" si="4"/>
        <v>975.93006217537368</v>
      </c>
      <c r="AE88">
        <f>'IDT-1'!F88</f>
        <v>0</v>
      </c>
      <c r="AF88" s="26"/>
      <c r="AG88">
        <f t="shared" si="5"/>
        <v>975.93006217537368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-165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8.1242999999999999</v>
      </c>
      <c r="E89">
        <f>GT_NG!T89</f>
        <v>10.377000866801504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2.0000000000000004E-2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915.59008240528931</v>
      </c>
      <c r="P89" s="77">
        <v>37.309999999999995</v>
      </c>
      <c r="Q89" s="77">
        <v>26.58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288.26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-139</v>
      </c>
      <c r="AA89" s="117">
        <f>STOA!J89</f>
        <v>6.1599999999999993</v>
      </c>
      <c r="AB89" s="117">
        <f>-STOA!P89</f>
        <v>0</v>
      </c>
      <c r="AC89">
        <f t="shared" si="3"/>
        <v>14.027868301930802</v>
      </c>
      <c r="AD89">
        <f t="shared" si="4"/>
        <v>979.39351497016014</v>
      </c>
      <c r="AE89">
        <f>'IDT-1'!F89</f>
        <v>0</v>
      </c>
      <c r="AF89" s="26"/>
      <c r="AG89">
        <f t="shared" si="5"/>
        <v>979.39351497016014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-160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8.1242999999999999</v>
      </c>
      <c r="E90">
        <f>GT_NG!T90</f>
        <v>10.377000866801504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2.0000000000000004E-2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912.52528608327611</v>
      </c>
      <c r="P90" s="77">
        <v>37.309999999999995</v>
      </c>
      <c r="Q90" s="77">
        <v>26.58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288.24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-135</v>
      </c>
      <c r="AA90" s="117">
        <f>STOA!J90</f>
        <v>6.1599999999999993</v>
      </c>
      <c r="AB90" s="117">
        <f>-STOA!P90</f>
        <v>0</v>
      </c>
      <c r="AC90">
        <f t="shared" si="3"/>
        <v>13.965209584208306</v>
      </c>
      <c r="AD90">
        <f t="shared" si="4"/>
        <v>980.37137736586953</v>
      </c>
      <c r="AE90">
        <f>'IDT-1'!F90</f>
        <v>0</v>
      </c>
      <c r="AF90" s="26"/>
      <c r="AG90">
        <f t="shared" si="5"/>
        <v>980.37137736586953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-160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8.1242999999999999</v>
      </c>
      <c r="E91">
        <f>GT_NG!T91</f>
        <v>10.377005193306404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2.0000000000000004E-2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909.77361764290094</v>
      </c>
      <c r="P91" s="77">
        <v>37.309999999999995</v>
      </c>
      <c r="Q91" s="77">
        <v>26.58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288.27999999999997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-139</v>
      </c>
      <c r="AA91" s="117">
        <f>STOA!J91</f>
        <v>6.26</v>
      </c>
      <c r="AB91" s="117">
        <f>-STOA!P91</f>
        <v>0</v>
      </c>
      <c r="AC91">
        <f t="shared" si="3"/>
        <v>13.977739450095026</v>
      </c>
      <c r="AD91">
        <f t="shared" si="4"/>
        <v>973.74718338611228</v>
      </c>
      <c r="AE91">
        <f>'IDT-1'!F91</f>
        <v>0</v>
      </c>
      <c r="AF91" s="26"/>
      <c r="AG91">
        <f t="shared" si="5"/>
        <v>973.74718338611228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-160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8.1242999999999999</v>
      </c>
      <c r="E92">
        <f>GT_NG!T92</f>
        <v>10.377005193306404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2.0000000000000004E-2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909.77361764290094</v>
      </c>
      <c r="P92" s="77">
        <v>37.309999999999995</v>
      </c>
      <c r="Q92" s="77">
        <v>26.58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288.25999999999993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-134</v>
      </c>
      <c r="AA92" s="117">
        <f>STOA!J92</f>
        <v>6.26</v>
      </c>
      <c r="AB92" s="117">
        <f>-STOA!P92</f>
        <v>0</v>
      </c>
      <c r="AC92">
        <f t="shared" si="3"/>
        <v>13.933172812484049</v>
      </c>
      <c r="AD92">
        <f t="shared" si="4"/>
        <v>978.77175002372326</v>
      </c>
      <c r="AE92">
        <f>'IDT-1'!F92</f>
        <v>0</v>
      </c>
      <c r="AF92" s="26"/>
      <c r="AG92">
        <f t="shared" si="5"/>
        <v>978.77175002372326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-160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8.1242999999999999</v>
      </c>
      <c r="E93">
        <f>GT_NG!T93</f>
        <v>10.377005193306404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2.0000000000000004E-2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905.30640147027975</v>
      </c>
      <c r="P93" s="77">
        <v>37.309999999999995</v>
      </c>
      <c r="Q93" s="77">
        <v>26.58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288.32999999999993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-135</v>
      </c>
      <c r="AA93" s="117">
        <f>STOA!J93</f>
        <v>6.26</v>
      </c>
      <c r="AB93" s="117">
        <f>-STOA!P93</f>
        <v>0</v>
      </c>
      <c r="AC93">
        <f t="shared" si="3"/>
        <v>13.903355437687178</v>
      </c>
      <c r="AD93">
        <f t="shared" si="4"/>
        <v>973.40435122589884</v>
      </c>
      <c r="AE93">
        <f>'IDT-1'!F93</f>
        <v>0</v>
      </c>
      <c r="AF93" s="26"/>
      <c r="AG93">
        <f t="shared" si="5"/>
        <v>973.40435122589884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-160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8.1242999999999999</v>
      </c>
      <c r="E94">
        <f>GT_NG!T94</f>
        <v>6.943440391943386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2.0000000000000004E-2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905.31531229631446</v>
      </c>
      <c r="P94" s="77">
        <v>37.309999999999995</v>
      </c>
      <c r="Q94" s="77">
        <v>26.58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288.19999999999993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-144</v>
      </c>
      <c r="AA94" s="117">
        <f>STOA!J94</f>
        <v>6.26</v>
      </c>
      <c r="AB94" s="117">
        <f>-STOA!P94</f>
        <v>0</v>
      </c>
      <c r="AC94">
        <f t="shared" si="3"/>
        <v>13.951977630404045</v>
      </c>
      <c r="AD94">
        <f t="shared" si="4"/>
        <v>960.80107505785361</v>
      </c>
      <c r="AE94">
        <f>'IDT-1'!F94</f>
        <v>0</v>
      </c>
      <c r="AF94" s="26"/>
      <c r="AG94">
        <f t="shared" si="5"/>
        <v>960.80107505785361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-160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8.1242999999999999</v>
      </c>
      <c r="E95">
        <f>GT_NG!T95</f>
        <v>10.377009507346587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2.0000000000000004E-2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905.71057086224846</v>
      </c>
      <c r="P95" s="77">
        <v>37.309999999999995</v>
      </c>
      <c r="Q95" s="77">
        <v>26.58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294.31999999999994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-153</v>
      </c>
      <c r="AA95" s="117">
        <f>STOA!J95</f>
        <v>6.3599999999999994</v>
      </c>
      <c r="AB95" s="117">
        <f>-STOA!P95</f>
        <v>0</v>
      </c>
      <c r="AC95">
        <f t="shared" si="3"/>
        <v>14.209091736921524</v>
      </c>
      <c r="AD95">
        <f t="shared" si="4"/>
        <v>951.59278863267321</v>
      </c>
      <c r="AE95">
        <f>'IDT-1'!F95</f>
        <v>0</v>
      </c>
      <c r="AF95" s="26"/>
      <c r="AG95">
        <f t="shared" si="5"/>
        <v>951.59278863267321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-170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8.1242999999999999</v>
      </c>
      <c r="E96">
        <f>GT_NG!T96</f>
        <v>6.3621871599564743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2.0000000000000004E-2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905.71058570418586</v>
      </c>
      <c r="P96" s="77">
        <v>37.309999999999995</v>
      </c>
      <c r="Q96" s="77">
        <v>26.58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294.16999999999996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-162</v>
      </c>
      <c r="AA96" s="117">
        <f>STOA!J96</f>
        <v>6.3599999999999994</v>
      </c>
      <c r="AB96" s="117">
        <f>-STOA!P96</f>
        <v>0</v>
      </c>
      <c r="AC96">
        <f t="shared" si="3"/>
        <v>14.252344578573297</v>
      </c>
      <c r="AD96">
        <f t="shared" si="4"/>
        <v>938.38472828556871</v>
      </c>
      <c r="AE96">
        <f>'IDT-1'!F96</f>
        <v>0</v>
      </c>
      <c r="AF96" s="26"/>
      <c r="AG96">
        <f t="shared" si="5"/>
        <v>938.38472828556871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-170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8.1242999999999999</v>
      </c>
      <c r="E97">
        <f>GT_NG!T97</f>
        <v>10.377013808975835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2.0000000000000004E-2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903.9350674664222</v>
      </c>
      <c r="P97" s="77">
        <v>37.309999999999995</v>
      </c>
      <c r="Q97" s="77">
        <v>26.58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293.95999999999998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-174</v>
      </c>
      <c r="AA97" s="117">
        <f>STOA!J97</f>
        <v>6.3599999999999994</v>
      </c>
      <c r="AB97" s="117">
        <f>-STOA!P97</f>
        <v>0</v>
      </c>
      <c r="AC97">
        <f t="shared" si="3"/>
        <v>14.199177472414785</v>
      </c>
      <c r="AD97">
        <f t="shared" si="4"/>
        <v>948.46720380298314</v>
      </c>
      <c r="AE97">
        <f>'IDT-1'!F97</f>
        <v>0</v>
      </c>
      <c r="AF97" s="26"/>
      <c r="AG97">
        <f t="shared" si="5"/>
        <v>948.46720380298314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-150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8.1242999999999999</v>
      </c>
      <c r="E98">
        <f>GT_NG!T98</f>
        <v>10.377013808975835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2.0000000000000004E-2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899.09501694734979</v>
      </c>
      <c r="P98" s="77">
        <v>37.309999999999995</v>
      </c>
      <c r="Q98" s="77">
        <v>26.58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293.98999999999995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-181</v>
      </c>
      <c r="AA98" s="117">
        <f>STOA!J98</f>
        <v>6.3599999999999994</v>
      </c>
      <c r="AB98" s="117">
        <f>-STOA!P98</f>
        <v>0</v>
      </c>
      <c r="AC98">
        <f t="shared" si="3"/>
        <v>14.218995920502316</v>
      </c>
      <c r="AD98">
        <f t="shared" si="4"/>
        <v>936.63733483582314</v>
      </c>
      <c r="AE98">
        <f>'IDT-1'!F98</f>
        <v>0</v>
      </c>
      <c r="AF98" s="26"/>
      <c r="AG98">
        <f t="shared" si="5"/>
        <v>936.63733483582314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-150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0.19167329999999977</v>
      </c>
      <c r="E99">
        <f t="shared" si="6"/>
        <v>0.23257753473381759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4.8000000000000039E-4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18.921041502835333</v>
      </c>
      <c r="P99" s="77">
        <f t="shared" si="6"/>
        <v>0.78423661196365058</v>
      </c>
      <c r="Q99" s="77">
        <f t="shared" si="6"/>
        <v>0.55669749999999962</v>
      </c>
      <c r="R99" s="80">
        <f>SUM(R3:R98)/4000</f>
        <v>0.20826560137457056</v>
      </c>
      <c r="S99" s="80">
        <f t="shared" si="6"/>
        <v>0</v>
      </c>
      <c r="T99" s="78">
        <f t="shared" si="6"/>
        <v>0.94702500000000001</v>
      </c>
      <c r="U99" s="78">
        <f t="shared" si="6"/>
        <v>7.9642349999999986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-2.8424899999999997</v>
      </c>
      <c r="AA99" s="117">
        <f t="shared" si="6"/>
        <v>0.1442999999999999</v>
      </c>
      <c r="AB99" s="117">
        <f t="shared" si="6"/>
        <v>0</v>
      </c>
      <c r="AC99">
        <f t="shared" si="6"/>
        <v>0.30452056173967157</v>
      </c>
      <c r="AD99">
        <f t="shared" si="6"/>
        <v>25.037673989167683</v>
      </c>
      <c r="AE99">
        <f t="shared" si="6"/>
        <v>0</v>
      </c>
      <c r="AG99">
        <f t="shared" si="6"/>
        <v>25.037673989167683</v>
      </c>
      <c r="AI99">
        <f t="shared" si="6"/>
        <v>0</v>
      </c>
      <c r="AJ99">
        <f t="shared" si="6"/>
        <v>0</v>
      </c>
      <c r="AK99">
        <f t="shared" si="6"/>
        <v>2.4024999999999997E-3</v>
      </c>
      <c r="AL99">
        <f t="shared" si="6"/>
        <v>-1.7682500000000001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45026</v>
      </c>
      <c r="B1" s="235"/>
      <c r="C1" s="235"/>
      <c r="D1" s="242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3" t="s">
        <v>143</v>
      </c>
      <c r="Q1" s="243" t="s">
        <v>144</v>
      </c>
      <c r="R1" s="79"/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385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  <c r="AT1" s="197" t="s">
        <v>149</v>
      </c>
    </row>
    <row r="2" spans="1:46">
      <c r="A2" s="27" t="s">
        <v>44</v>
      </c>
      <c r="B2" s="235"/>
      <c r="C2" s="235"/>
      <c r="D2" s="242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3"/>
      <c r="Q2" s="243"/>
      <c r="R2" s="79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  <c r="AT2" s="197" t="s">
        <v>152</v>
      </c>
    </row>
    <row r="3" spans="1:46">
      <c r="A3" t="s">
        <v>45</v>
      </c>
      <c r="D3">
        <f>TWEPL!S3</f>
        <v>1.3122</v>
      </c>
      <c r="E3">
        <f>GT_NG!S3</f>
        <v>1.8794591484464902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1.0000000000000002E-2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107.1668731511016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11.39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1.0714750842360232</v>
      </c>
      <c r="AD3">
        <f>SUM(B3:AB3,AI3:AR3)-AC3</f>
        <v>120.68705721531207</v>
      </c>
      <c r="AE3">
        <f>'IDT-1'!E3</f>
        <v>0</v>
      </c>
      <c r="AF3" s="26"/>
      <c r="AG3">
        <f>SUM(AD3:AF3)+AT3</f>
        <v>120.68705721531207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1.3122</v>
      </c>
      <c r="E4">
        <f>GT_NG!S4</f>
        <v>1.8794591484464902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1.0000000000000002E-2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107.43704030836268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11.39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1.0738525552199207</v>
      </c>
      <c r="AD4">
        <f t="shared" ref="AD4:AD67" si="1">SUM(B4:AB4,AI4:AR4)-AC4</f>
        <v>120.95484690158926</v>
      </c>
      <c r="AE4">
        <f>'IDT-1'!E4</f>
        <v>0</v>
      </c>
      <c r="AF4" s="26"/>
      <c r="AG4">
        <f t="shared" ref="AG4:AG67" si="2">SUM(AD4:AF4)+AT4</f>
        <v>120.95484690158926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1.3122</v>
      </c>
      <c r="E5">
        <f>GT_NG!S5</f>
        <v>1.8794591484464902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1.0000000000000002E-2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107.60805427784447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11.39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1.0753574781513606</v>
      </c>
      <c r="AD5">
        <f t="shared" si="1"/>
        <v>121.12435594813961</v>
      </c>
      <c r="AE5">
        <f>'IDT-1'!E5</f>
        <v>0</v>
      </c>
      <c r="AF5" s="26"/>
      <c r="AG5">
        <f t="shared" si="2"/>
        <v>121.12435594813961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1.3122</v>
      </c>
      <c r="E6">
        <f>GT_NG!S6</f>
        <v>1.8794591484464902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1.0000000000000002E-2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107.77210599324683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11.39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1.0768011332469012</v>
      </c>
      <c r="AD6">
        <f t="shared" si="1"/>
        <v>121.28696400844642</v>
      </c>
      <c r="AE6">
        <f>'IDT-1'!E6</f>
        <v>0</v>
      </c>
      <c r="AF6" s="26"/>
      <c r="AG6">
        <f t="shared" si="2"/>
        <v>121.28696400844642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1.3122</v>
      </c>
      <c r="E7">
        <f>GT_NG!S7</f>
        <v>1.8794591484464902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1.0000000000000002E-2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108.85915551473121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11.39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1.086367169035964</v>
      </c>
      <c r="AD7">
        <f t="shared" si="1"/>
        <v>122.36444749414174</v>
      </c>
      <c r="AE7">
        <f>'IDT-1'!E7</f>
        <v>0</v>
      </c>
      <c r="AF7" s="26"/>
      <c r="AG7">
        <f t="shared" si="2"/>
        <v>122.36444749414174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1.3122</v>
      </c>
      <c r="E8">
        <f>GT_NG!S8</f>
        <v>1.8794591484464902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1.0000000000000002E-2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108.89745426412993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11.39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1.0867041980306726</v>
      </c>
      <c r="AD8">
        <f t="shared" si="1"/>
        <v>122.40240921454576</v>
      </c>
      <c r="AE8">
        <f>'IDT-1'!E8</f>
        <v>0</v>
      </c>
      <c r="AF8" s="26"/>
      <c r="AG8">
        <f t="shared" si="2"/>
        <v>122.40240921454576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1.2636000000000001</v>
      </c>
      <c r="E9">
        <f>GT_NG!S9</f>
        <v>1.8794591484464902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1.0000000000000002E-2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109.21796758927977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11.39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1.0890970352919911</v>
      </c>
      <c r="AD9">
        <f t="shared" si="1"/>
        <v>122.67192970243427</v>
      </c>
      <c r="AE9">
        <f>'IDT-1'!E9</f>
        <v>0</v>
      </c>
      <c r="AF9" s="26"/>
      <c r="AG9">
        <f t="shared" si="2"/>
        <v>122.67192970243427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1.2636000000000001</v>
      </c>
      <c r="E10">
        <f>GT_NG!S10</f>
        <v>1.8794591484464902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1.0000000000000002E-2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109.49149103413947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11.39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1.0915040416067565</v>
      </c>
      <c r="AD10">
        <f t="shared" si="1"/>
        <v>122.94304614097921</v>
      </c>
      <c r="AE10">
        <f>'IDT-1'!E10</f>
        <v>0</v>
      </c>
      <c r="AF10" s="26"/>
      <c r="AG10">
        <f t="shared" si="2"/>
        <v>122.94304614097921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1.2636000000000001</v>
      </c>
      <c r="E11">
        <f>GT_NG!S11</f>
        <v>1.8794591484464902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1.0000000000000002E-2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109.48240569787708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11.39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1.0914240906476476</v>
      </c>
      <c r="AD11">
        <f t="shared" si="1"/>
        <v>122.93404075567592</v>
      </c>
      <c r="AE11">
        <f>'IDT-1'!E11</f>
        <v>0</v>
      </c>
      <c r="AF11" s="26"/>
      <c r="AG11">
        <f t="shared" si="2"/>
        <v>122.93404075567592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1.2636000000000001</v>
      </c>
      <c r="E12">
        <f>GT_NG!S12</f>
        <v>1.8294727744165948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1.0000000000000002E-2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108.42325884538759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11.39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1.0816637182542768</v>
      </c>
      <c r="AD12">
        <f t="shared" si="1"/>
        <v>121.83466790154991</v>
      </c>
      <c r="AE12">
        <f>'IDT-1'!E12</f>
        <v>0</v>
      </c>
      <c r="AF12" s="26"/>
      <c r="AG12">
        <f t="shared" si="2"/>
        <v>121.83466790154991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1.2636000000000001</v>
      </c>
      <c r="E13">
        <f>GT_NG!S13</f>
        <v>1.8294727744165948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1.0000000000000002E-2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108.40295636973489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11.39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1.0814850564685332</v>
      </c>
      <c r="AD13">
        <f t="shared" si="1"/>
        <v>121.81454408768295</v>
      </c>
      <c r="AE13">
        <f>'IDT-1'!E13</f>
        <v>0</v>
      </c>
      <c r="AF13" s="26"/>
      <c r="AG13">
        <f t="shared" si="2"/>
        <v>121.81454408768295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1.2636000000000001</v>
      </c>
      <c r="E14">
        <f>GT_NG!S14</f>
        <v>1.8294727744165948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1.0000000000000002E-2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108.40658917564947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11.39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1.0815170251605815</v>
      </c>
      <c r="AD14">
        <f t="shared" si="1"/>
        <v>121.81814492490548</v>
      </c>
      <c r="AE14">
        <f>'IDT-1'!E14</f>
        <v>0</v>
      </c>
      <c r="AF14" s="26"/>
      <c r="AG14">
        <f t="shared" si="2"/>
        <v>121.81814492490548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1.2636000000000001</v>
      </c>
      <c r="E15">
        <f>GT_NG!S15</f>
        <v>1.8294727744165948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1.0000000000000002E-2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108.82165453329341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11.39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1.0851696003078481</v>
      </c>
      <c r="AD15">
        <f t="shared" si="1"/>
        <v>122.22955770740215</v>
      </c>
      <c r="AE15">
        <f>'IDT-1'!E15</f>
        <v>0</v>
      </c>
      <c r="AF15" s="26"/>
      <c r="AG15">
        <f t="shared" si="2"/>
        <v>122.22955770740215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1.2636000000000001</v>
      </c>
      <c r="E16">
        <f>GT_NG!S16</f>
        <v>1.8294727744165948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1.0000000000000002E-2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108.95187546087897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11.39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1.086315544470601</v>
      </c>
      <c r="AD16">
        <f t="shared" si="1"/>
        <v>122.35863269082495</v>
      </c>
      <c r="AE16">
        <f>'IDT-1'!E16</f>
        <v>0</v>
      </c>
      <c r="AF16" s="26"/>
      <c r="AG16">
        <f t="shared" si="2"/>
        <v>122.35863269082495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1.2636000000000001</v>
      </c>
      <c r="E17">
        <f>GT_NG!S17</f>
        <v>1.8294727744165948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1.0000000000000002E-2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108.95187546087897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11.39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1.086315544470601</v>
      </c>
      <c r="AD17">
        <f t="shared" si="1"/>
        <v>122.35863269082495</v>
      </c>
      <c r="AE17">
        <f>'IDT-1'!E17</f>
        <v>0</v>
      </c>
      <c r="AF17" s="26"/>
      <c r="AG17">
        <f t="shared" si="2"/>
        <v>122.35863269082495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1.2636000000000001</v>
      </c>
      <c r="E18">
        <f>GT_NG!S18</f>
        <v>1.8294727744165948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1.0000000000000002E-2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108.95187546087897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11.39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1.086315544470601</v>
      </c>
      <c r="AD18">
        <f t="shared" si="1"/>
        <v>122.35863269082495</v>
      </c>
      <c r="AE18">
        <f>'IDT-1'!E18</f>
        <v>0</v>
      </c>
      <c r="AF18" s="26"/>
      <c r="AG18">
        <f t="shared" si="2"/>
        <v>122.35863269082495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1.2636000000000001</v>
      </c>
      <c r="E19">
        <f>GT_NG!S19</f>
        <v>1.8294727744165948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1.0000000000000002E-2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109.01688883434738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11.39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1.0868876621571231</v>
      </c>
      <c r="AD19">
        <f t="shared" si="1"/>
        <v>122.42307394660685</v>
      </c>
      <c r="AE19">
        <f>'IDT-1'!E19</f>
        <v>0</v>
      </c>
      <c r="AF19" s="26"/>
      <c r="AG19">
        <f t="shared" si="2"/>
        <v>122.42307394660685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1.2636000000000001</v>
      </c>
      <c r="E20">
        <f>GT_NG!S20</f>
        <v>1.8294727744165948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1.0000000000000002E-2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108.95680625520745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11.39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1.0863589354606917</v>
      </c>
      <c r="AD20">
        <f t="shared" si="1"/>
        <v>122.36352009416335</v>
      </c>
      <c r="AE20">
        <f>'IDT-1'!E20</f>
        <v>0</v>
      </c>
      <c r="AF20" s="26"/>
      <c r="AG20">
        <f t="shared" si="2"/>
        <v>122.36352009416335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1.2636000000000001</v>
      </c>
      <c r="E21">
        <f>GT_NG!S21</f>
        <v>1.8294727744165948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1.0000000000000002E-2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108.95686855450249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11.39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1.0863594836944879</v>
      </c>
      <c r="AD21">
        <f t="shared" si="1"/>
        <v>122.36358184522459</v>
      </c>
      <c r="AE21">
        <f>'IDT-1'!E21</f>
        <v>0</v>
      </c>
      <c r="AF21" s="26"/>
      <c r="AG21">
        <f t="shared" si="2"/>
        <v>122.36358184522459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1.2636000000000001</v>
      </c>
      <c r="E22">
        <f>GT_NG!S22</f>
        <v>1.8294727744165948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1.0000000000000002E-2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108.86696267254689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11.39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1.0855683119332786</v>
      </c>
      <c r="AD22">
        <f t="shared" si="1"/>
        <v>122.27446713503021</v>
      </c>
      <c r="AE22">
        <f>'IDT-1'!E22</f>
        <v>0</v>
      </c>
      <c r="AF22" s="26"/>
      <c r="AG22">
        <f t="shared" si="2"/>
        <v>122.27446713503021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1.2636000000000001</v>
      </c>
      <c r="E23">
        <f>GT_NG!S23</f>
        <v>1.8294727744165948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1.0000000000000002E-2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110.56790457052257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11.39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1.1005366006354647</v>
      </c>
      <c r="AD23">
        <f t="shared" si="1"/>
        <v>123.9604407443037</v>
      </c>
      <c r="AE23">
        <f>'IDT-1'!E23</f>
        <v>0</v>
      </c>
      <c r="AF23" s="26"/>
      <c r="AG23">
        <f t="shared" si="2"/>
        <v>123.9604407443037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1.2636000000000001</v>
      </c>
      <c r="E24">
        <f>GT_NG!S24</f>
        <v>1.8294727744165948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1.0000000000000002E-2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111.42430374423267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11.39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1.1080729133641136</v>
      </c>
      <c r="AD24">
        <f t="shared" si="1"/>
        <v>124.80930360528515</v>
      </c>
      <c r="AE24">
        <f>'IDT-1'!E24</f>
        <v>0</v>
      </c>
      <c r="AF24" s="26"/>
      <c r="AG24">
        <f t="shared" si="2"/>
        <v>124.80930360528515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1.2636000000000001</v>
      </c>
      <c r="E25">
        <f>GT_NG!S25</f>
        <v>1.8294727744165948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1.0000000000000002E-2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112.06814880200392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11.39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1.1137387498725004</v>
      </c>
      <c r="AD25">
        <f t="shared" si="1"/>
        <v>125.44748282654801</v>
      </c>
      <c r="AE25">
        <f>'IDT-1'!E25</f>
        <v>0</v>
      </c>
      <c r="AF25" s="26"/>
      <c r="AG25">
        <f t="shared" si="2"/>
        <v>125.44748282654801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1.2636000000000001</v>
      </c>
      <c r="E26">
        <f>GT_NG!S26</f>
        <v>1.8294727744165948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1.0000000000000002E-2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115.32324961308831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11.39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1.1423836370100431</v>
      </c>
      <c r="AD26">
        <f t="shared" si="1"/>
        <v>128.67393875049484</v>
      </c>
      <c r="AE26">
        <f>'IDT-1'!E26</f>
        <v>0</v>
      </c>
      <c r="AF26" s="26"/>
      <c r="AG26">
        <f t="shared" si="2"/>
        <v>128.67393875049484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1.2636000000000001</v>
      </c>
      <c r="E27">
        <f>GT_NG!S27</f>
        <v>1.8294727744165948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1.0000000000000002E-2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119.82524824535625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11.39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1.1820012249740011</v>
      </c>
      <c r="AD27">
        <f t="shared" si="1"/>
        <v>133.13631979479885</v>
      </c>
      <c r="AE27">
        <f>'IDT-1'!E27</f>
        <v>0</v>
      </c>
      <c r="AF27" s="26"/>
      <c r="AG27">
        <f t="shared" si="2"/>
        <v>133.13631979479885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1.2636000000000001</v>
      </c>
      <c r="E28">
        <f>GT_NG!S28</f>
        <v>1.8294727744165948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1.0000000000000002E-2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128.5507631632608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11.39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1.258785756251561</v>
      </c>
      <c r="AD28">
        <f t="shared" si="1"/>
        <v>141.78505018142582</v>
      </c>
      <c r="AE28">
        <f>'IDT-1'!E28</f>
        <v>0</v>
      </c>
      <c r="AF28" s="26"/>
      <c r="AG28">
        <f t="shared" si="2"/>
        <v>141.78505018142582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1.2636000000000001</v>
      </c>
      <c r="E29">
        <f>GT_NG!S29</f>
        <v>1.8294727744165948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1.0000000000000002E-2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133.986910081986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11.39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1.3066238491363431</v>
      </c>
      <c r="AD29">
        <f t="shared" si="1"/>
        <v>147.17335900726627</v>
      </c>
      <c r="AE29">
        <f>'IDT-1'!E29</f>
        <v>0</v>
      </c>
      <c r="AF29" s="26"/>
      <c r="AG29">
        <f t="shared" si="2"/>
        <v>147.17335900726627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1.3122</v>
      </c>
      <c r="E30">
        <f>GT_NG!S30</f>
        <v>1.185271523178808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1.0000000000000002E-2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134.15996308198601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11.39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1.3029054245254506</v>
      </c>
      <c r="AD30">
        <f t="shared" si="1"/>
        <v>146.75452918063937</v>
      </c>
      <c r="AE30">
        <f>'IDT-1'!E30</f>
        <v>0</v>
      </c>
      <c r="AF30" s="26"/>
      <c r="AG30">
        <f t="shared" si="2"/>
        <v>146.75452918063937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1.3122</v>
      </c>
      <c r="E31">
        <f>GT_NG!S31</f>
        <v>1.8794591484464902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1.0000000000000002E-2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134.06995019336122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11.39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1.308222162207908</v>
      </c>
      <c r="AD31">
        <f t="shared" si="1"/>
        <v>147.35338717959982</v>
      </c>
      <c r="AE31">
        <f>'IDT-1'!E31</f>
        <v>0</v>
      </c>
      <c r="AF31" s="26"/>
      <c r="AG31">
        <f t="shared" si="2"/>
        <v>147.35338717959982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1.3122</v>
      </c>
      <c r="E32">
        <f>GT_NG!S32</f>
        <v>1.8794591484464902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1.0000000000000002E-2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134.0698584297019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11.39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1.308221354687706</v>
      </c>
      <c r="AD32">
        <f t="shared" si="1"/>
        <v>147.35329622346069</v>
      </c>
      <c r="AE32">
        <f>'IDT-1'!E32</f>
        <v>0</v>
      </c>
      <c r="AF32" s="26"/>
      <c r="AG32">
        <f t="shared" si="2"/>
        <v>147.35329622346069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1.3122</v>
      </c>
      <c r="E33">
        <f>GT_NG!S33</f>
        <v>1.8794591484464902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1.0000000000000002E-2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130.25097775932952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11.39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1.2746152047884289</v>
      </c>
      <c r="AD33">
        <f t="shared" si="1"/>
        <v>143.56802170298758</v>
      </c>
      <c r="AE33">
        <f>'IDT-1'!E33</f>
        <v>0</v>
      </c>
      <c r="AF33" s="26"/>
      <c r="AG33">
        <f t="shared" si="2"/>
        <v>143.56802170298758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1.3122</v>
      </c>
      <c r="E34">
        <f>GT_NG!S34</f>
        <v>1.8794591484464902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1.0000000000000002E-2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124.5741037408099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11.39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1.2246587134254563</v>
      </c>
      <c r="AD34">
        <f t="shared" si="1"/>
        <v>137.94110417583093</v>
      </c>
      <c r="AE34">
        <f>'IDT-1'!E34</f>
        <v>0</v>
      </c>
      <c r="AF34" s="26"/>
      <c r="AG34">
        <f t="shared" si="2"/>
        <v>137.94110417583093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1.3122</v>
      </c>
      <c r="E35">
        <f>GT_NG!S35</f>
        <v>1.8794591484464902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1.0000000000000002E-2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120.56079810681683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11.39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1.1893416238463175</v>
      </c>
      <c r="AD35">
        <f t="shared" si="1"/>
        <v>133.963115631417</v>
      </c>
      <c r="AE35">
        <f>'IDT-1'!E35</f>
        <v>0</v>
      </c>
      <c r="AF35" s="26"/>
      <c r="AG35">
        <f t="shared" si="2"/>
        <v>133.963115631417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1.3122</v>
      </c>
      <c r="E36">
        <f>GT_NG!S36</f>
        <v>1.8794591484464902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1.0000000000000002E-2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116.65432892447991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11.39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1.1549646950417527</v>
      </c>
      <c r="AD36">
        <f t="shared" si="1"/>
        <v>130.09102337788468</v>
      </c>
      <c r="AE36">
        <f>'IDT-1'!E36</f>
        <v>0</v>
      </c>
      <c r="AF36" s="26"/>
      <c r="AG36">
        <f t="shared" si="2"/>
        <v>130.09102337788468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1.3122</v>
      </c>
      <c r="E37">
        <f>GT_NG!S37</f>
        <v>1.8794591484464902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1.0000000000000002E-2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114.27961828740501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11.39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1.3454432414354933</v>
      </c>
      <c r="AD37">
        <f t="shared" si="1"/>
        <v>151.54583419441599</v>
      </c>
      <c r="AE37">
        <f>'IDT-1'!E37</f>
        <v>0</v>
      </c>
      <c r="AF37" s="26"/>
      <c r="AG37">
        <f t="shared" si="2"/>
        <v>151.54583419441599</v>
      </c>
      <c r="AI37" s="75">
        <f>PXIL!K37</f>
        <v>0</v>
      </c>
      <c r="AJ37" s="75">
        <f>PXIL!Q37</f>
        <v>0</v>
      </c>
      <c r="AK37" s="75">
        <f>RTM_IEX!K37</f>
        <v>9.61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14.41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1.3122</v>
      </c>
      <c r="E38">
        <f>GT_NG!S38</f>
        <v>1.8294727744165948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1.0000000000000002E-2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112.75563099724461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11.39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1.3738322731906187</v>
      </c>
      <c r="AD38">
        <f t="shared" si="1"/>
        <v>154.74347149847057</v>
      </c>
      <c r="AE38">
        <f>'IDT-1'!E38</f>
        <v>0</v>
      </c>
      <c r="AF38" s="26"/>
      <c r="AG38">
        <f t="shared" si="2"/>
        <v>154.74347149847057</v>
      </c>
      <c r="AI38" s="75">
        <f>PXIL!K38</f>
        <v>0</v>
      </c>
      <c r="AJ38" s="75">
        <f>PXIL!Q38</f>
        <v>0</v>
      </c>
      <c r="AK38" s="75">
        <f>RTM_IEX!K38</f>
        <v>9.61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19.21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1.3122</v>
      </c>
      <c r="E39">
        <f>GT_NG!S39</f>
        <v>1.8136560069144338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1.0000000000000002E-2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112.11558160107504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11.39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1.4103886509503074</v>
      </c>
      <c r="AD39">
        <f t="shared" si="1"/>
        <v>158.8610489570392</v>
      </c>
      <c r="AE39">
        <f>'IDT-1'!E39</f>
        <v>0</v>
      </c>
      <c r="AF39" s="26"/>
      <c r="AG39">
        <f t="shared" si="2"/>
        <v>158.8610489570392</v>
      </c>
      <c r="AI39" s="75">
        <f>PXIL!K39</f>
        <v>0</v>
      </c>
      <c r="AJ39" s="75">
        <f>PXIL!Q39</f>
        <v>0</v>
      </c>
      <c r="AK39" s="75">
        <f>RTM_IEX!K39</f>
        <v>9.61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24.02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1.3122</v>
      </c>
      <c r="E40">
        <f>GT_NG!S40</f>
        <v>1.8136560069144338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1.0000000000000002E-2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111.68739326176647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11.39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1.5334285935643921</v>
      </c>
      <c r="AD40">
        <f t="shared" si="1"/>
        <v>172.71982067511652</v>
      </c>
      <c r="AE40">
        <f>'IDT-1'!E40</f>
        <v>0</v>
      </c>
      <c r="AF40" s="26"/>
      <c r="AG40">
        <f t="shared" si="2"/>
        <v>172.71982067511652</v>
      </c>
      <c r="AI40" s="75">
        <f>PXIL!K40</f>
        <v>0</v>
      </c>
      <c r="AJ40" s="75">
        <f>PXIL!Q40</f>
        <v>0</v>
      </c>
      <c r="AK40" s="75">
        <f>RTM_IEX!K40</f>
        <v>9.61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38.43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1.3122</v>
      </c>
      <c r="E41">
        <f>GT_NG!S41</f>
        <v>1.8136560069144338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1.0000000000000002E-2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111.02450408663714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11.39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1.5698351688232539</v>
      </c>
      <c r="AD41">
        <f t="shared" si="1"/>
        <v>176.82052492472829</v>
      </c>
      <c r="AE41">
        <f>'IDT-1'!E41</f>
        <v>0</v>
      </c>
      <c r="AF41" s="26"/>
      <c r="AG41">
        <f t="shared" si="2"/>
        <v>176.82052492472829</v>
      </c>
      <c r="AI41" s="75">
        <f>PXIL!K41</f>
        <v>0</v>
      </c>
      <c r="AJ41" s="75">
        <f>PXIL!Q41</f>
        <v>0</v>
      </c>
      <c r="AK41" s="75">
        <f>RTM_IEX!K41</f>
        <v>9.61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43.23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1.3122</v>
      </c>
      <c r="E42">
        <f>GT_NG!S42</f>
        <v>1.8136560069144338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1.0000000000000002E-2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111.05444259437317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11.39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1.612426627691331</v>
      </c>
      <c r="AD42">
        <f t="shared" si="1"/>
        <v>181.61787197359629</v>
      </c>
      <c r="AE42">
        <f>'IDT-1'!E42</f>
        <v>0</v>
      </c>
      <c r="AF42" s="26"/>
      <c r="AG42">
        <f t="shared" si="2"/>
        <v>181.61787197359629</v>
      </c>
      <c r="AI42" s="75">
        <f>PXIL!K42</f>
        <v>0</v>
      </c>
      <c r="AJ42" s="75">
        <f>PXIL!Q42</f>
        <v>0</v>
      </c>
      <c r="AK42" s="75">
        <f>RTM_IEX!K42</f>
        <v>9.61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48.04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1.3122</v>
      </c>
      <c r="E43">
        <f>GT_NG!S43</f>
        <v>1.8136560069144338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1.0000000000000002E-2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111.15643917755635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7.28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1.6193961976233431</v>
      </c>
      <c r="AD43">
        <f t="shared" si="1"/>
        <v>182.40289898684745</v>
      </c>
      <c r="AE43">
        <f>'IDT-1'!E43</f>
        <v>0</v>
      </c>
      <c r="AF43" s="26"/>
      <c r="AG43">
        <f t="shared" si="2"/>
        <v>182.40289898684745</v>
      </c>
      <c r="AI43" s="75">
        <f>PXIL!K43</f>
        <v>0</v>
      </c>
      <c r="AJ43" s="75">
        <f>PXIL!Q43</f>
        <v>0</v>
      </c>
      <c r="AK43" s="75">
        <f>RTM_IEX!K43</f>
        <v>9.61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52.84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1.3122</v>
      </c>
      <c r="E44">
        <f>GT_NG!S44</f>
        <v>1.8136560069144338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1.0000000000000002E-2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111.19632586470634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7.28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1.6619872004702629</v>
      </c>
      <c r="AD44">
        <f t="shared" si="1"/>
        <v>187.20019467115048</v>
      </c>
      <c r="AE44">
        <f>'IDT-1'!E44</f>
        <v>0</v>
      </c>
      <c r="AF44" s="26"/>
      <c r="AG44">
        <f t="shared" si="2"/>
        <v>187.20019467115048</v>
      </c>
      <c r="AI44" s="75">
        <f>PXIL!K44</f>
        <v>0</v>
      </c>
      <c r="AJ44" s="75">
        <f>PXIL!Q44</f>
        <v>0</v>
      </c>
      <c r="AK44" s="75">
        <f>RTM_IEX!K44</f>
        <v>9.61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57.64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1.3122</v>
      </c>
      <c r="E45">
        <f>GT_NG!S45</f>
        <v>1.8136560069144338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1.0000000000000002E-2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111.09604263053305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7.28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1.7033447080095381</v>
      </c>
      <c r="AD45">
        <f t="shared" si="1"/>
        <v>191.85855392943796</v>
      </c>
      <c r="AE45">
        <f>'IDT-1'!E45</f>
        <v>0</v>
      </c>
      <c r="AF45" s="26"/>
      <c r="AG45">
        <f t="shared" si="2"/>
        <v>191.85855392943796</v>
      </c>
      <c r="AI45" s="75">
        <f>PXIL!K45</f>
        <v>0</v>
      </c>
      <c r="AJ45" s="75">
        <f>PXIL!Q45</f>
        <v>0</v>
      </c>
      <c r="AK45" s="75">
        <f>RTM_IEX!K45</f>
        <v>9.6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62.45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1.3122</v>
      </c>
      <c r="E46">
        <f>GT_NG!S46</f>
        <v>1.8136560069144338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1.0000000000000002E-2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111.15575332890509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7.28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1.703958162155212</v>
      </c>
      <c r="AD46">
        <f t="shared" si="1"/>
        <v>191.92765117366432</v>
      </c>
      <c r="AE46">
        <f>'IDT-1'!E46</f>
        <v>0</v>
      </c>
      <c r="AF46" s="26"/>
      <c r="AG46">
        <f t="shared" si="2"/>
        <v>191.92765117366432</v>
      </c>
      <c r="AI46" s="75">
        <f>PXIL!K46</f>
        <v>0</v>
      </c>
      <c r="AJ46" s="75">
        <f>PXIL!Q46</f>
        <v>0</v>
      </c>
      <c r="AK46" s="75">
        <f>RTM_IEX!K46</f>
        <v>9.61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62.45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1.3122</v>
      </c>
      <c r="E47">
        <f>GT_NG!S47</f>
        <v>1.8136560069144338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1.0000000000000002E-2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111.04621610934923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7.28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1.7029942346231204</v>
      </c>
      <c r="AD47">
        <f t="shared" si="1"/>
        <v>191.81907788164051</v>
      </c>
      <c r="AE47">
        <f>'IDT-1'!E47</f>
        <v>0</v>
      </c>
      <c r="AF47" s="26"/>
      <c r="AG47">
        <f t="shared" si="2"/>
        <v>191.81907788164051</v>
      </c>
      <c r="AI47" s="75">
        <f>PXIL!K47</f>
        <v>0</v>
      </c>
      <c r="AJ47" s="75">
        <f>PXIL!Q47</f>
        <v>0</v>
      </c>
      <c r="AK47" s="75">
        <f>RTM_IEX!K47</f>
        <v>9.61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62.45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1.3122</v>
      </c>
      <c r="E48">
        <f>GT_NG!S48</f>
        <v>1.7145044784744292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1.0000000000000002E-2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111.0462134218111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7.28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1.7021216775225128</v>
      </c>
      <c r="AD48">
        <f t="shared" si="1"/>
        <v>191.72079622276303</v>
      </c>
      <c r="AE48">
        <f>'IDT-1'!E48</f>
        <v>0</v>
      </c>
      <c r="AF48" s="26"/>
      <c r="AG48">
        <f t="shared" si="2"/>
        <v>191.72079622276303</v>
      </c>
      <c r="AI48" s="75">
        <f>PXIL!K48</f>
        <v>0</v>
      </c>
      <c r="AJ48" s="75">
        <f>PXIL!Q48</f>
        <v>0</v>
      </c>
      <c r="AK48" s="75">
        <f>RTM_IEX!K48</f>
        <v>9.61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62.45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1.3122</v>
      </c>
      <c r="E49">
        <f>GT_NG!S49</f>
        <v>1.7145044784744292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1.0000000000000002E-2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111.04619089415182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7.28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1.7020334792791112</v>
      </c>
      <c r="AD49">
        <f t="shared" si="1"/>
        <v>191.71086189334716</v>
      </c>
      <c r="AE49">
        <f>'IDT-1'!E49</f>
        <v>0</v>
      </c>
      <c r="AF49" s="26"/>
      <c r="AG49">
        <f t="shared" si="2"/>
        <v>191.71086189334716</v>
      </c>
      <c r="AI49" s="75">
        <f>PXIL!K49</f>
        <v>0</v>
      </c>
      <c r="AJ49" s="75">
        <f>PXIL!Q49</f>
        <v>0</v>
      </c>
      <c r="AK49" s="75">
        <f>RTM_IEX!K49</f>
        <v>9.6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62.45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1.3122</v>
      </c>
      <c r="E50">
        <f>GT_NG!S50</f>
        <v>1.7145044784744292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1.0000000000000002E-2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111.04621043498508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7.28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1.7021216512384438</v>
      </c>
      <c r="AD50">
        <f t="shared" si="1"/>
        <v>191.72079326222106</v>
      </c>
      <c r="AE50">
        <f>'IDT-1'!E50</f>
        <v>0</v>
      </c>
      <c r="AF50" s="26"/>
      <c r="AG50">
        <f t="shared" si="2"/>
        <v>191.72079326222106</v>
      </c>
      <c r="AI50" s="75">
        <f>PXIL!K50</f>
        <v>0</v>
      </c>
      <c r="AJ50" s="75">
        <f>PXIL!Q50</f>
        <v>0</v>
      </c>
      <c r="AK50" s="75">
        <f>RTM_IEX!K50</f>
        <v>9.61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62.45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1.3122</v>
      </c>
      <c r="E51">
        <f>GT_NG!S51</f>
        <v>1.6640095181439616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1.0000000000000002E-2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111.07623704359777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11.39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1.7381095297433273</v>
      </c>
      <c r="AD51">
        <f t="shared" si="1"/>
        <v>195.77433703199841</v>
      </c>
      <c r="AE51">
        <f>'IDT-1'!E51</f>
        <v>0</v>
      </c>
      <c r="AF51" s="26"/>
      <c r="AG51">
        <f t="shared" si="2"/>
        <v>195.77433703199841</v>
      </c>
      <c r="AI51" s="75">
        <f>PXIL!K51</f>
        <v>0</v>
      </c>
      <c r="AJ51" s="75">
        <f>PXIL!Q51</f>
        <v>0</v>
      </c>
      <c r="AK51" s="75">
        <f>RTM_IEX!K51</f>
        <v>9.61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62.45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1.3122</v>
      </c>
      <c r="E52">
        <f>GT_NG!S52</f>
        <v>1.6640095181439616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1.0000000000000002E-2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111.0761786404707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11.39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1.7381090157958092</v>
      </c>
      <c r="AD52">
        <f t="shared" si="1"/>
        <v>195.77427914281887</v>
      </c>
      <c r="AE52">
        <f>'IDT-1'!E52</f>
        <v>0</v>
      </c>
      <c r="AF52" s="26"/>
      <c r="AG52">
        <f t="shared" si="2"/>
        <v>195.77427914281887</v>
      </c>
      <c r="AI52" s="75">
        <f>PXIL!K52</f>
        <v>0</v>
      </c>
      <c r="AJ52" s="75">
        <f>PXIL!Q52</f>
        <v>0</v>
      </c>
      <c r="AK52" s="75">
        <f>RTM_IEX!K52</f>
        <v>9.61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62.45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1.3122</v>
      </c>
      <c r="E53">
        <f>GT_NG!S53</f>
        <v>1.6640095181439616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1.0000000000000002E-2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111.13620995150347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11.39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1.7385492913328977</v>
      </c>
      <c r="AD53">
        <f t="shared" si="1"/>
        <v>195.82387017831456</v>
      </c>
      <c r="AE53">
        <f>'IDT-1'!E53</f>
        <v>0</v>
      </c>
      <c r="AF53" s="26"/>
      <c r="AG53">
        <f t="shared" si="2"/>
        <v>195.82387017831456</v>
      </c>
      <c r="AI53" s="75">
        <f>PXIL!K53</f>
        <v>0</v>
      </c>
      <c r="AJ53" s="75">
        <f>PXIL!Q53</f>
        <v>0</v>
      </c>
      <c r="AK53" s="75">
        <f>RTM_IEX!K53</f>
        <v>9.6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62.45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1.3122</v>
      </c>
      <c r="E54">
        <f>GT_NG!S54</f>
        <v>1.6640095181439616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1.0000000000000002E-2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111.08609875523057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11.39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1.7381963128056959</v>
      </c>
      <c r="AD54">
        <f t="shared" si="1"/>
        <v>195.78411196056882</v>
      </c>
      <c r="AE54">
        <f>'IDT-1'!E54</f>
        <v>0</v>
      </c>
      <c r="AF54" s="26"/>
      <c r="AG54">
        <f t="shared" si="2"/>
        <v>195.78411196056882</v>
      </c>
      <c r="AI54" s="75">
        <f>PXIL!K54</f>
        <v>0</v>
      </c>
      <c r="AJ54" s="75">
        <f>PXIL!Q54</f>
        <v>0</v>
      </c>
      <c r="AK54" s="75">
        <f>RTM_IEX!K54</f>
        <v>9.61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62.45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1.3122</v>
      </c>
      <c r="E55">
        <f>GT_NG!S55</f>
        <v>1.6640095181439616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1.0000000000000002E-2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111.38111524318212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11.39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1.7407924578996696</v>
      </c>
      <c r="AD55">
        <f t="shared" si="1"/>
        <v>196.0765323034264</v>
      </c>
      <c r="AE55">
        <f>'IDT-1'!E55</f>
        <v>0</v>
      </c>
      <c r="AF55" s="26"/>
      <c r="AG55">
        <f t="shared" si="2"/>
        <v>196.0765323034264</v>
      </c>
      <c r="AI55" s="75">
        <f>PXIL!K55</f>
        <v>0</v>
      </c>
      <c r="AJ55" s="75">
        <f>PXIL!Q55</f>
        <v>0</v>
      </c>
      <c r="AK55" s="75">
        <f>RTM_IEX!K55</f>
        <v>9.61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62.45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1.3122</v>
      </c>
      <c r="E56">
        <f>GT_NG!S56</f>
        <v>1.6640095181439616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1.0000000000000002E-2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111.38110713613786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11.39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1.7407923865576802</v>
      </c>
      <c r="AD56">
        <f t="shared" si="1"/>
        <v>196.07652426772412</v>
      </c>
      <c r="AE56">
        <f>'IDT-1'!E56</f>
        <v>0</v>
      </c>
      <c r="AF56" s="26"/>
      <c r="AG56">
        <f t="shared" si="2"/>
        <v>196.07652426772412</v>
      </c>
      <c r="AI56" s="75">
        <f>PXIL!K56</f>
        <v>0</v>
      </c>
      <c r="AJ56" s="75">
        <f>PXIL!Q56</f>
        <v>0</v>
      </c>
      <c r="AK56" s="75">
        <f>RTM_IEX!K56</f>
        <v>9.61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62.45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1.2879000000000003</v>
      </c>
      <c r="E57">
        <f>GT_NG!S57</f>
        <v>1.6130208333333331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1.0000000000000002E-2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109.378433285249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11.39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1.7224183162435245</v>
      </c>
      <c r="AD57">
        <f t="shared" si="1"/>
        <v>194.00693580233883</v>
      </c>
      <c r="AE57">
        <f>'IDT-1'!E57</f>
        <v>0</v>
      </c>
      <c r="AF57" s="26"/>
      <c r="AG57">
        <f t="shared" si="2"/>
        <v>194.00693580233883</v>
      </c>
      <c r="AI57" s="75">
        <f>PXIL!K57</f>
        <v>0</v>
      </c>
      <c r="AJ57" s="75">
        <f>PXIL!Q57</f>
        <v>0</v>
      </c>
      <c r="AK57" s="75">
        <f>RTM_IEX!K57</f>
        <v>9.6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62.45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1.2879000000000003</v>
      </c>
      <c r="E58">
        <f>GT_NG!S58</f>
        <v>1.6130208333333331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1.0000000000000002E-2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109.37842514204485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11.39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1.722418244583328</v>
      </c>
      <c r="AD58">
        <f t="shared" si="1"/>
        <v>194.00692773079484</v>
      </c>
      <c r="AE58">
        <f>'IDT-1'!E58</f>
        <v>0</v>
      </c>
      <c r="AF58" s="26"/>
      <c r="AG58">
        <f t="shared" si="2"/>
        <v>194.00692773079484</v>
      </c>
      <c r="AI58" s="75">
        <f>PXIL!K58</f>
        <v>0</v>
      </c>
      <c r="AJ58" s="75">
        <f>PXIL!Q58</f>
        <v>0</v>
      </c>
      <c r="AK58" s="75">
        <f>RTM_IEX!K58</f>
        <v>9.6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62.45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1.2879000000000003</v>
      </c>
      <c r="E59">
        <f>GT_NG!S59</f>
        <v>1.6130208333333331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1.0000000000000002E-2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109.37841388154044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11.39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1.7225061454908892</v>
      </c>
      <c r="AD59">
        <f t="shared" si="1"/>
        <v>194.01682856938291</v>
      </c>
      <c r="AE59">
        <f>'IDT-1'!E59</f>
        <v>0</v>
      </c>
      <c r="AF59" s="26"/>
      <c r="AG59">
        <f t="shared" si="2"/>
        <v>194.01682856938291</v>
      </c>
      <c r="AI59" s="75">
        <f>PXIL!K59</f>
        <v>0</v>
      </c>
      <c r="AJ59" s="75">
        <f>PXIL!Q59</f>
        <v>0</v>
      </c>
      <c r="AK59" s="75">
        <f>RTM_IEX!K59</f>
        <v>9.61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62.45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1.2879000000000003</v>
      </c>
      <c r="E60">
        <f>GT_NG!S60</f>
        <v>1.6130208333333331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1.0000000000000002E-2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109.37840525578778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11.39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1.7224180695842661</v>
      </c>
      <c r="AD60">
        <f t="shared" si="1"/>
        <v>194.00690801953684</v>
      </c>
      <c r="AE60">
        <f>'IDT-1'!E60</f>
        <v>0</v>
      </c>
      <c r="AF60" s="26"/>
      <c r="AG60">
        <f t="shared" si="2"/>
        <v>194.00690801953684</v>
      </c>
      <c r="AI60" s="75">
        <f>PXIL!K60</f>
        <v>0</v>
      </c>
      <c r="AJ60" s="75">
        <f>PXIL!Q60</f>
        <v>0</v>
      </c>
      <c r="AK60" s="75">
        <f>RTM_IEX!K60</f>
        <v>9.6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62.45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1.2879000000000003</v>
      </c>
      <c r="E61">
        <f>GT_NG!S61</f>
        <v>1.6130208333333331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1.0000000000000002E-2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110.27079295672011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11.39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1.7302710813524707</v>
      </c>
      <c r="AD61">
        <f t="shared" si="1"/>
        <v>194.89144270870096</v>
      </c>
      <c r="AE61">
        <f>'IDT-1'!E61</f>
        <v>0</v>
      </c>
      <c r="AF61" s="26"/>
      <c r="AG61">
        <f t="shared" si="2"/>
        <v>194.89144270870096</v>
      </c>
      <c r="AI61" s="75">
        <f>PXIL!K61</f>
        <v>0</v>
      </c>
      <c r="AJ61" s="75">
        <f>PXIL!Q61</f>
        <v>0</v>
      </c>
      <c r="AK61" s="75">
        <f>RTM_IEX!K61</f>
        <v>9.6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62.45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1.2879000000000003</v>
      </c>
      <c r="E62">
        <f>GT_NG!S62</f>
        <v>1.6130208333333331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1.0000000000000002E-2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110.36366968418565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11.39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1.7311763965541671</v>
      </c>
      <c r="AD62">
        <f t="shared" si="1"/>
        <v>194.99341412096484</v>
      </c>
      <c r="AE62">
        <f>'IDT-1'!E62</f>
        <v>0</v>
      </c>
      <c r="AF62" s="26"/>
      <c r="AG62">
        <f t="shared" si="2"/>
        <v>194.99341412096484</v>
      </c>
      <c r="AI62" s="75">
        <f>PXIL!K62</f>
        <v>0</v>
      </c>
      <c r="AJ62" s="75">
        <f>PXIL!Q62</f>
        <v>0</v>
      </c>
      <c r="AK62" s="75">
        <f>RTM_IEX!K62</f>
        <v>9.61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62.45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1.2879000000000003</v>
      </c>
      <c r="E63">
        <f>GT_NG!S63</f>
        <v>1.6130208333333331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1.0000000000000002E-2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110.44467893753843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11.39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1.7318012779836716</v>
      </c>
      <c r="AD63">
        <f t="shared" si="1"/>
        <v>195.06379849288811</v>
      </c>
      <c r="AE63">
        <f>'IDT-1'!E63</f>
        <v>0</v>
      </c>
      <c r="AF63" s="26"/>
      <c r="AG63">
        <f t="shared" si="2"/>
        <v>195.06379849288811</v>
      </c>
      <c r="AI63" s="75">
        <f>PXIL!K63</f>
        <v>0</v>
      </c>
      <c r="AJ63" s="75">
        <f>PXIL!Q63</f>
        <v>0</v>
      </c>
      <c r="AK63" s="75">
        <f>RTM_IEX!K63</f>
        <v>9.6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62.45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1.2879000000000003</v>
      </c>
      <c r="E64">
        <f>GT_NG!S64</f>
        <v>1.6130208333333331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1.0000000000000002E-2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110.50340067650804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11.39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1.7324060292866041</v>
      </c>
      <c r="AD64">
        <f t="shared" si="1"/>
        <v>195.13191548055477</v>
      </c>
      <c r="AE64">
        <f>'IDT-1'!E64</f>
        <v>0</v>
      </c>
      <c r="AF64" s="26"/>
      <c r="AG64">
        <f t="shared" si="2"/>
        <v>195.13191548055477</v>
      </c>
      <c r="AI64" s="75">
        <f>PXIL!K64</f>
        <v>0</v>
      </c>
      <c r="AJ64" s="75">
        <f>PXIL!Q64</f>
        <v>0</v>
      </c>
      <c r="AK64" s="75">
        <f>RTM_IEX!K64</f>
        <v>9.61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62.45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1.2879000000000003</v>
      </c>
      <c r="E65">
        <f>GT_NG!S65</f>
        <v>1.6130208333333331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1.0000000000000002E-2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110.51190238492831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11.39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1.7323928443207026</v>
      </c>
      <c r="AD65">
        <f t="shared" si="1"/>
        <v>195.13043037394095</v>
      </c>
      <c r="AE65">
        <f>'IDT-1'!E65</f>
        <v>0</v>
      </c>
      <c r="AF65" s="26"/>
      <c r="AG65">
        <f t="shared" si="2"/>
        <v>195.13043037394095</v>
      </c>
      <c r="AI65" s="75">
        <f>PXIL!K65</f>
        <v>0</v>
      </c>
      <c r="AJ65" s="75">
        <f>PXIL!Q65</f>
        <v>0</v>
      </c>
      <c r="AK65" s="75">
        <f>RTM_IEX!K65</f>
        <v>9.6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62.45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1.2879000000000003</v>
      </c>
      <c r="E66">
        <f>GT_NG!S66</f>
        <v>1.6130208333333331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1.0000000000000002E-2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111.19820876042952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11.39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1.7385203404251133</v>
      </c>
      <c r="AD66">
        <f t="shared" si="1"/>
        <v>195.82060925333775</v>
      </c>
      <c r="AE66">
        <f>'IDT-1'!E66</f>
        <v>0</v>
      </c>
      <c r="AF66" s="26"/>
      <c r="AG66">
        <f t="shared" si="2"/>
        <v>195.82060925333775</v>
      </c>
      <c r="AI66" s="75">
        <f>PXIL!K66</f>
        <v>0</v>
      </c>
      <c r="AJ66" s="75">
        <f>PXIL!Q66</f>
        <v>0</v>
      </c>
      <c r="AK66" s="75">
        <f>RTM_IEX!K66</f>
        <v>9.61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62.45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1.2879000000000003</v>
      </c>
      <c r="E67">
        <f>GT_NG!S67</f>
        <v>1.6130208333333331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1.0000000000000002E-2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111.30374202923883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11.39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1.6971210331906352</v>
      </c>
      <c r="AD67">
        <f t="shared" si="1"/>
        <v>191.15754182938156</v>
      </c>
      <c r="AE67">
        <f>'IDT-1'!E67</f>
        <v>0</v>
      </c>
      <c r="AF67" s="26"/>
      <c r="AG67">
        <f t="shared" si="2"/>
        <v>191.15754182938156</v>
      </c>
      <c r="AI67" s="75">
        <f>PXIL!K67</f>
        <v>0</v>
      </c>
      <c r="AJ67" s="75">
        <f>PXIL!Q67</f>
        <v>0</v>
      </c>
      <c r="AK67" s="75">
        <f>RTM_IEX!K67</f>
        <v>9.61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57.64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1.2879000000000003</v>
      </c>
      <c r="E68">
        <f>GT_NG!S68</f>
        <v>1.6130208333333331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1.0000000000000002E-2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111.4027863690071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11.39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1.6979926233805958</v>
      </c>
      <c r="AD68">
        <f t="shared" ref="AD68:AD98" si="4">SUM(B68:AB68,AI68:AR68)-AC68</f>
        <v>191.25571457895981</v>
      </c>
      <c r="AE68">
        <f>'IDT-1'!E68</f>
        <v>0</v>
      </c>
      <c r="AF68" s="26"/>
      <c r="AG68">
        <f t="shared" ref="AG68:AG98" si="5">SUM(AD68:AF68)+AT68</f>
        <v>191.25571457895981</v>
      </c>
      <c r="AI68" s="75">
        <f>PXIL!K68</f>
        <v>0</v>
      </c>
      <c r="AJ68" s="75">
        <f>PXIL!Q68</f>
        <v>0</v>
      </c>
      <c r="AK68" s="75">
        <f>RTM_IEX!K68</f>
        <v>9.61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57.64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1.2879000000000003</v>
      </c>
      <c r="E69">
        <f>GT_NG!S69</f>
        <v>1.6130208333333331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1.0000000000000002E-2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111.35254936900708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11.39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1.6975505377805957</v>
      </c>
      <c r="AD69">
        <f t="shared" si="4"/>
        <v>191.20591966455984</v>
      </c>
      <c r="AE69">
        <f>'IDT-1'!E69</f>
        <v>0</v>
      </c>
      <c r="AF69" s="26"/>
      <c r="AG69">
        <f t="shared" si="5"/>
        <v>191.20591966455984</v>
      </c>
      <c r="AI69" s="75">
        <f>PXIL!K69</f>
        <v>0</v>
      </c>
      <c r="AJ69" s="75">
        <f>PXIL!Q69</f>
        <v>0</v>
      </c>
      <c r="AK69" s="75">
        <f>RTM_IEX!K69</f>
        <v>9.61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57.64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1.2879000000000003</v>
      </c>
      <c r="E70">
        <f>GT_NG!S70</f>
        <v>1.6130208333333331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1.0000000000000002E-2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111.35261968346258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11.39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1.6553111565478043</v>
      </c>
      <c r="AD70">
        <f t="shared" si="4"/>
        <v>186.44822936024809</v>
      </c>
      <c r="AE70">
        <f>'IDT-1'!E70</f>
        <v>0</v>
      </c>
      <c r="AF70" s="26"/>
      <c r="AG70">
        <f t="shared" si="5"/>
        <v>186.44822936024809</v>
      </c>
      <c r="AI70" s="75">
        <f>PXIL!K70</f>
        <v>0</v>
      </c>
      <c r="AJ70" s="75">
        <f>PXIL!Q70</f>
        <v>0</v>
      </c>
      <c r="AK70" s="75">
        <f>RTM_IEX!K70</f>
        <v>9.61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52.84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1.2879000000000003</v>
      </c>
      <c r="E71">
        <f>GT_NG!S71</f>
        <v>1.6130208333333331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1.0000000000000002E-2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111.37978570162252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11.39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1.6555502175076118</v>
      </c>
      <c r="AD71">
        <f t="shared" si="4"/>
        <v>186.47515631744824</v>
      </c>
      <c r="AE71">
        <f>'IDT-1'!E71</f>
        <v>0</v>
      </c>
      <c r="AF71" s="26"/>
      <c r="AG71">
        <f t="shared" si="5"/>
        <v>186.47515631744824</v>
      </c>
      <c r="AI71" s="75">
        <f>PXIL!K71</f>
        <v>0</v>
      </c>
      <c r="AJ71" s="75">
        <f>PXIL!Q71</f>
        <v>0</v>
      </c>
      <c r="AK71" s="75">
        <f>RTM_IEX!K71</f>
        <v>9.61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52.84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1.2879000000000003</v>
      </c>
      <c r="E72">
        <f>GT_NG!S72</f>
        <v>1.6130208333333331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1.0000000000000002E-2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112.44491708567178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11.39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1.622683373687245</v>
      </c>
      <c r="AD72">
        <f t="shared" si="4"/>
        <v>182.77315454531788</v>
      </c>
      <c r="AE72">
        <f>'IDT-1'!E72</f>
        <v>0</v>
      </c>
      <c r="AF72" s="26"/>
      <c r="AG72">
        <f t="shared" si="5"/>
        <v>182.77315454531788</v>
      </c>
      <c r="AI72" s="75">
        <f>PXIL!K72</f>
        <v>0</v>
      </c>
      <c r="AJ72" s="75">
        <f>PXIL!Q72</f>
        <v>0</v>
      </c>
      <c r="AK72" s="75">
        <f>RTM_IEX!K72</f>
        <v>9.61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48.04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1.2879000000000003</v>
      </c>
      <c r="E73">
        <f>GT_NG!S73</f>
        <v>1.0050640634533252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1.0000000000000002E-2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113.53002301490274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11.39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1.5423142862895336</v>
      </c>
      <c r="AD73">
        <f t="shared" si="4"/>
        <v>173.72067279206655</v>
      </c>
      <c r="AE73">
        <f>'IDT-1'!E73</f>
        <v>0</v>
      </c>
      <c r="AF73" s="26"/>
      <c r="AG73">
        <f t="shared" si="5"/>
        <v>173.72067279206655</v>
      </c>
      <c r="AI73" s="75">
        <f>PXIL!K73</f>
        <v>0</v>
      </c>
      <c r="AJ73" s="75">
        <f>PXIL!Q73</f>
        <v>0</v>
      </c>
      <c r="AK73" s="75">
        <f>RTM_IEX!K73</f>
        <v>9.61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38.43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1.2879000000000003</v>
      </c>
      <c r="E74">
        <f>GT_NG!S74</f>
        <v>1.0050640634533252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1.0000000000000002E-2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114.76416592502875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11.39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1.5108467438986422</v>
      </c>
      <c r="AD74">
        <f t="shared" si="4"/>
        <v>170.17628324458343</v>
      </c>
      <c r="AE74">
        <f>'IDT-1'!E74</f>
        <v>0</v>
      </c>
      <c r="AF74" s="26"/>
      <c r="AG74">
        <f t="shared" si="5"/>
        <v>170.17628324458343</v>
      </c>
      <c r="AI74" s="75">
        <f>PXIL!K74</f>
        <v>0</v>
      </c>
      <c r="AJ74" s="75">
        <f>PXIL!Q74</f>
        <v>0</v>
      </c>
      <c r="AK74" s="75">
        <f>RTM_IEX!K74</f>
        <v>9.61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33.619999999999997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0.97199999999999998</v>
      </c>
      <c r="E75">
        <f>GT_NG!S75</f>
        <v>1.0143990237949971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1.0000000000000002E-2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116.25236521736895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11.39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1.3944371253222427</v>
      </c>
      <c r="AD75">
        <f t="shared" si="4"/>
        <v>157.06432711584168</v>
      </c>
      <c r="AE75">
        <f>'IDT-1'!E75</f>
        <v>0</v>
      </c>
      <c r="AF75" s="26"/>
      <c r="AG75">
        <f t="shared" si="5"/>
        <v>157.06432711584168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28.82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0.97199999999999998</v>
      </c>
      <c r="E76">
        <f>GT_NG!S76</f>
        <v>1.0143990237949971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1.0000000000000002E-2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122.82764766696457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11.39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1.4522996108786843</v>
      </c>
      <c r="AD76">
        <f t="shared" si="4"/>
        <v>163.58174707988087</v>
      </c>
      <c r="AE76">
        <f>'IDT-1'!E76</f>
        <v>0</v>
      </c>
      <c r="AF76" s="26"/>
      <c r="AG76">
        <f t="shared" si="5"/>
        <v>163.58174707988087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28.82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1.3122</v>
      </c>
      <c r="E77">
        <f>GT_NG!S77</f>
        <v>1.0143990237949971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1.0000000000000002E-2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127.06038820159864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11.39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1.4503014875834643</v>
      </c>
      <c r="AD77">
        <f t="shared" si="4"/>
        <v>163.35668573781021</v>
      </c>
      <c r="AE77">
        <f>'IDT-1'!E77</f>
        <v>0</v>
      </c>
      <c r="AF77" s="26"/>
      <c r="AG77">
        <f t="shared" si="5"/>
        <v>163.35668573781021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24.02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1.3122</v>
      </c>
      <c r="E78">
        <f>GT_NG!S78</f>
        <v>1.0143990237949971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1.0000000000000002E-2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131.9136179470633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11.39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1.4506819093435535</v>
      </c>
      <c r="AD78">
        <f t="shared" si="4"/>
        <v>163.39953506151477</v>
      </c>
      <c r="AE78">
        <f>'IDT-1'!E78</f>
        <v>0</v>
      </c>
      <c r="AF78" s="26"/>
      <c r="AG78">
        <f t="shared" si="5"/>
        <v>163.39953506151477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19.21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1.3122</v>
      </c>
      <c r="E79">
        <f>GT_NG!S79</f>
        <v>1.6790005948839974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1.0000000000000002E-2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132.83375829828125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11.39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1.4646276382598544</v>
      </c>
      <c r="AD79">
        <f t="shared" si="4"/>
        <v>164.9703312549054</v>
      </c>
      <c r="AE79">
        <f>'IDT-1'!E79</f>
        <v>0</v>
      </c>
      <c r="AF79" s="26"/>
      <c r="AG79">
        <f t="shared" si="5"/>
        <v>164.9703312549054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19.21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1.3122</v>
      </c>
      <c r="E80">
        <f>GT_NG!S80</f>
        <v>1.6790005948839974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1.0000000000000002E-2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133.92660461450302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11.39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1.4742446858426059</v>
      </c>
      <c r="AD80">
        <f t="shared" si="4"/>
        <v>166.05356052354443</v>
      </c>
      <c r="AE80">
        <f>'IDT-1'!E80</f>
        <v>0</v>
      </c>
      <c r="AF80" s="26"/>
      <c r="AG80">
        <f t="shared" si="5"/>
        <v>166.05356052354443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19.21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1.3122</v>
      </c>
      <c r="E81">
        <f>GT_NG!S81</f>
        <v>1.6790005948839974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1.0000000000000002E-2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134.27271561450303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11.39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1.3928104626426059</v>
      </c>
      <c r="AD81">
        <f t="shared" si="4"/>
        <v>156.88110574674442</v>
      </c>
      <c r="AE81">
        <f>'IDT-1'!E81</f>
        <v>0</v>
      </c>
      <c r="AF81" s="26"/>
      <c r="AG81">
        <f t="shared" si="5"/>
        <v>156.88110574674442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9.61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1.3122</v>
      </c>
      <c r="E82">
        <f>GT_NG!S82</f>
        <v>1.6790005948839974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1.0000000000000002E-2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133.82126015150305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11.39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1.388837654568206</v>
      </c>
      <c r="AD82">
        <f t="shared" si="4"/>
        <v>156.43362309181884</v>
      </c>
      <c r="AE82">
        <f>'IDT-1'!E82</f>
        <v>0</v>
      </c>
      <c r="AF82" s="26"/>
      <c r="AG82">
        <f t="shared" si="5"/>
        <v>156.43362309181884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9.61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1.3122</v>
      </c>
      <c r="E83">
        <f>GT_NG!S83</f>
        <v>1.7295001444669171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1.0000000000000002E-2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133.28872297100301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11.39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1.3845957234161355</v>
      </c>
      <c r="AD83">
        <f t="shared" si="4"/>
        <v>155.95582739205381</v>
      </c>
      <c r="AE83">
        <f>'IDT-1'!E83</f>
        <v>0</v>
      </c>
      <c r="AF83" s="26"/>
      <c r="AG83">
        <f t="shared" si="5"/>
        <v>155.95582739205381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9.61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1.3122</v>
      </c>
      <c r="E84">
        <f>GT_NG!S84</f>
        <v>1.0047728579643473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1.0000000000000002E-2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130.17867409530302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11.39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1.350849693188753</v>
      </c>
      <c r="AD84">
        <f t="shared" si="4"/>
        <v>152.15479726007862</v>
      </c>
      <c r="AE84">
        <f>'IDT-1'!E84</f>
        <v>0</v>
      </c>
      <c r="AF84" s="26"/>
      <c r="AG84">
        <f t="shared" si="5"/>
        <v>152.15479726007862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9.61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1.3122</v>
      </c>
      <c r="E85">
        <f>GT_NG!S85</f>
        <v>1.0047728579643473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1.0000000000000002E-2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126.83684558005915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11.39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1.3214416022546067</v>
      </c>
      <c r="AD85">
        <f t="shared" si="4"/>
        <v>148.8423768357689</v>
      </c>
      <c r="AE85">
        <f>'IDT-1'!E85</f>
        <v>0</v>
      </c>
      <c r="AF85" s="26"/>
      <c r="AG85">
        <f t="shared" si="5"/>
        <v>148.8423768357689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9.61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1.3122</v>
      </c>
      <c r="E86">
        <f>GT_NG!S86</f>
        <v>1.0047728579643473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1.0000000000000002E-2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121.31892559983412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11.39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1.2728839064286264</v>
      </c>
      <c r="AD86">
        <f t="shared" si="4"/>
        <v>143.37301455136983</v>
      </c>
      <c r="AE86">
        <f>'IDT-1'!E86</f>
        <v>0</v>
      </c>
      <c r="AF86" s="26"/>
      <c r="AG86">
        <f t="shared" si="5"/>
        <v>143.37301455136983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9.61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1.3122</v>
      </c>
      <c r="E87">
        <f>GT_NG!S87</f>
        <v>1.7794864396999421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1.0000000000000002E-2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116.17987741358476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11.39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1.2344777619089056</v>
      </c>
      <c r="AD87">
        <f t="shared" si="4"/>
        <v>139.0470860913758</v>
      </c>
      <c r="AE87">
        <f>'IDT-1'!E87</f>
        <v>0</v>
      </c>
      <c r="AF87" s="26"/>
      <c r="AG87">
        <f t="shared" si="5"/>
        <v>139.0470860913758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9.61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1.3122</v>
      </c>
      <c r="E88">
        <f>GT_NG!S88</f>
        <v>1.7794864396999421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1.0000000000000002E-2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112.16877564524654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11.39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1.1991800663475292</v>
      </c>
      <c r="AD88">
        <f t="shared" si="4"/>
        <v>135.07128201859894</v>
      </c>
      <c r="AE88">
        <f>'IDT-1'!E88</f>
        <v>0</v>
      </c>
      <c r="AF88" s="26"/>
      <c r="AG88">
        <f t="shared" si="5"/>
        <v>135.07128201859894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9.61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1.3122</v>
      </c>
      <c r="E89">
        <f>GT_NG!S89</f>
        <v>1.7295001444669171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1.0000000000000002E-2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111.75062517172715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11.39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1.1950604627825079</v>
      </c>
      <c r="AD89">
        <f t="shared" si="4"/>
        <v>134.60726485341155</v>
      </c>
      <c r="AE89">
        <f>'IDT-1'!E89</f>
        <v>0</v>
      </c>
      <c r="AF89" s="26"/>
      <c r="AG89">
        <f t="shared" si="5"/>
        <v>134.60726485341155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9.61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1.3122</v>
      </c>
      <c r="E90">
        <f>GT_NG!S90</f>
        <v>1.7295001444669171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1.0000000000000002E-2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111.30543593660683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11.39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1.191142797513449</v>
      </c>
      <c r="AD90">
        <f t="shared" si="4"/>
        <v>134.16599328356031</v>
      </c>
      <c r="AE90">
        <f>'IDT-1'!E90</f>
        <v>0</v>
      </c>
      <c r="AF90" s="26"/>
      <c r="AG90">
        <f t="shared" si="5"/>
        <v>134.16599328356031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9.61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1.3122</v>
      </c>
      <c r="E91">
        <f>GT_NG!S91</f>
        <v>1.7794864396999421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1.0000000000000002E-2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110.68044172073235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11.39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1.1015147278118043</v>
      </c>
      <c r="AD91">
        <f t="shared" si="4"/>
        <v>124.07061343262049</v>
      </c>
      <c r="AE91">
        <f>'IDT-1'!E91</f>
        <v>0</v>
      </c>
      <c r="AF91" s="26"/>
      <c r="AG91">
        <f t="shared" si="5"/>
        <v>124.07061343262049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1.3122</v>
      </c>
      <c r="E92">
        <f>GT_NG!S92</f>
        <v>1.7794864396999421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1.0000000000000002E-2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110.68044172073235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11.39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1.1015147278118043</v>
      </c>
      <c r="AD92">
        <f t="shared" si="4"/>
        <v>124.07061343262049</v>
      </c>
      <c r="AE92">
        <f>'IDT-1'!E92</f>
        <v>0</v>
      </c>
      <c r="AF92" s="26"/>
      <c r="AG92">
        <f t="shared" si="5"/>
        <v>124.07061343262049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1.3122</v>
      </c>
      <c r="E93">
        <f>GT_NG!S93</f>
        <v>1.7794864396999421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1.0000000000000002E-2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109.89526542187191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11.39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1.0946051763818325</v>
      </c>
      <c r="AD93">
        <f t="shared" si="4"/>
        <v>123.29234668519003</v>
      </c>
      <c r="AE93">
        <f>'IDT-1'!E93</f>
        <v>0</v>
      </c>
      <c r="AF93" s="26"/>
      <c r="AG93">
        <f t="shared" si="5"/>
        <v>123.29234668519003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1.3122</v>
      </c>
      <c r="E94">
        <f>GT_NG!S94</f>
        <v>1.2253130103429504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1.0000000000000002E-2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109.8652045941373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11.39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1.0894639149194263</v>
      </c>
      <c r="AD94">
        <f t="shared" si="4"/>
        <v>122.71325368956083</v>
      </c>
      <c r="AE94">
        <f>'IDT-1'!E94</f>
        <v>0</v>
      </c>
      <c r="AF94" s="26"/>
      <c r="AG94">
        <f t="shared" si="5"/>
        <v>122.71325368956083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1.3122</v>
      </c>
      <c r="E95">
        <f>GT_NG!S95</f>
        <v>1.8294727744165948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1.0000000000000002E-2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109.7908443253783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11.39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1.0941261504781952</v>
      </c>
      <c r="AD95">
        <f t="shared" si="4"/>
        <v>123.23839094931671</v>
      </c>
      <c r="AE95">
        <f>'IDT-1'!E95</f>
        <v>0</v>
      </c>
      <c r="AF95" s="26"/>
      <c r="AG95">
        <f t="shared" si="5"/>
        <v>123.23839094931671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1.3122</v>
      </c>
      <c r="E96">
        <f>GT_NG!S96</f>
        <v>1.1250816104461372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1.0000000000000002E-2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109.79084647985309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11.39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1.0879275271946334</v>
      </c>
      <c r="AD96">
        <f t="shared" si="4"/>
        <v>122.54020056310459</v>
      </c>
      <c r="AE96">
        <f>'IDT-1'!E96</f>
        <v>0</v>
      </c>
      <c r="AF96" s="26"/>
      <c r="AG96">
        <f t="shared" si="5"/>
        <v>122.54020056310459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1.3122</v>
      </c>
      <c r="E97">
        <f>GT_NG!S97</f>
        <v>1.8794591484464902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1.0000000000000002E-2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109.94988668989529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11.39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1.0959656033774079</v>
      </c>
      <c r="AD97">
        <f t="shared" si="4"/>
        <v>123.44558023496438</v>
      </c>
      <c r="AE97">
        <f>'IDT-1'!E97</f>
        <v>0</v>
      </c>
      <c r="AF97" s="26"/>
      <c r="AG97">
        <f t="shared" si="5"/>
        <v>123.44558023496438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1.3122</v>
      </c>
      <c r="E98">
        <f>GT_NG!S98</f>
        <v>1.8794591484464902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1.0000000000000002E-2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109.3857393941302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11.39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1.091001107174675</v>
      </c>
      <c r="AD98">
        <f t="shared" si="4"/>
        <v>122.88639743540202</v>
      </c>
      <c r="AE98">
        <f>'IDT-1'!E98</f>
        <v>0</v>
      </c>
      <c r="AF98" s="26"/>
      <c r="AG98">
        <f t="shared" si="5"/>
        <v>122.88639743540202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4.0274543012900774E-2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2.400000000000002E-4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2.7504705019965838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0.26513999999999982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3.3042290556083459E-2</v>
      </c>
      <c r="AD99">
        <f t="shared" si="6"/>
        <v>3.7217634544534017</v>
      </c>
      <c r="AE99">
        <f t="shared" si="6"/>
        <v>0</v>
      </c>
      <c r="AG99">
        <f t="shared" si="6"/>
        <v>3.7217634544534017</v>
      </c>
      <c r="AI99">
        <f t="shared" si="6"/>
        <v>0</v>
      </c>
      <c r="AJ99">
        <f t="shared" si="6"/>
        <v>0</v>
      </c>
      <c r="AK99">
        <f t="shared" si="6"/>
        <v>9.1272500000000048E-2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0.57645000000000057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21" activePane="bottomRight" state="frozen"/>
      <selection pane="topRight" activeCell="B1" sqref="B1"/>
      <selection pane="bottomLeft" activeCell="A3" sqref="A3"/>
      <selection pane="bottomRight" activeCell="V40" sqref="V40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213</v>
      </c>
      <c r="C1" s="31">
        <v>45203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491</v>
      </c>
      <c r="Q1" s="219">
        <v>45028.485613425924</v>
      </c>
    </row>
    <row r="2" spans="1:17">
      <c r="A2" s="31">
        <v>45026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188">
        <v>47.978000000000002</v>
      </c>
      <c r="C3" s="188">
        <v>21.422999999999998</v>
      </c>
      <c r="D3" s="188">
        <v>25.873000000000001</v>
      </c>
      <c r="E3" s="188">
        <v>4.726</v>
      </c>
      <c r="F3" s="1">
        <v>0</v>
      </c>
      <c r="G3" s="1">
        <v>0</v>
      </c>
      <c r="H3">
        <f>SUM(B3:G3)</f>
        <v>100</v>
      </c>
      <c r="J3" s="26">
        <v>0</v>
      </c>
      <c r="L3" t="s">
        <v>489</v>
      </c>
    </row>
    <row r="4" spans="1:17">
      <c r="A4" t="s">
        <v>1</v>
      </c>
      <c r="B4" s="188">
        <v>47.978000000000002</v>
      </c>
      <c r="C4" s="188">
        <v>21.422999999999998</v>
      </c>
      <c r="D4" s="188">
        <v>25.873000000000001</v>
      </c>
      <c r="E4" s="188">
        <v>4.726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7">
      <c r="A5" t="s">
        <v>2</v>
      </c>
      <c r="B5" s="188">
        <v>47.978000000000002</v>
      </c>
      <c r="C5" s="188">
        <v>21.422999999999998</v>
      </c>
      <c r="D5" s="188">
        <v>25.873000000000001</v>
      </c>
      <c r="E5" s="188">
        <v>4.726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178">
        <v>47.838000000000001</v>
      </c>
      <c r="C6" s="178">
        <v>21.556000000000001</v>
      </c>
      <c r="D6" s="178">
        <v>26.042000000000002</v>
      </c>
      <c r="E6" s="178">
        <v>4.5640000000000001</v>
      </c>
      <c r="F6" s="1">
        <v>0</v>
      </c>
      <c r="G6" s="1">
        <v>0</v>
      </c>
      <c r="H6">
        <f t="shared" si="0"/>
        <v>100</v>
      </c>
      <c r="J6" s="26">
        <v>3</v>
      </c>
      <c r="L6" t="s">
        <v>489</v>
      </c>
    </row>
    <row r="7" spans="1:17">
      <c r="A7" t="s">
        <v>4</v>
      </c>
      <c r="B7" s="178">
        <v>47.838000000000001</v>
      </c>
      <c r="C7" s="178">
        <v>21.556000000000001</v>
      </c>
      <c r="D7" s="178">
        <v>26.042000000000002</v>
      </c>
      <c r="E7" s="178">
        <v>4.5640000000000001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178">
        <v>47.838000000000001</v>
      </c>
      <c r="C8" s="178">
        <v>21.556000000000001</v>
      </c>
      <c r="D8" s="178">
        <v>26.042000000000002</v>
      </c>
      <c r="E8" s="178">
        <v>4.5640000000000001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188">
        <v>47.939100000000003</v>
      </c>
      <c r="C9" s="188">
        <v>21.449000000000002</v>
      </c>
      <c r="D9" s="188">
        <v>25.926400000000001</v>
      </c>
      <c r="E9" s="188">
        <v>4.6855000000000002</v>
      </c>
      <c r="F9" s="1">
        <v>0</v>
      </c>
      <c r="G9" s="1">
        <v>0</v>
      </c>
      <c r="H9">
        <f t="shared" si="0"/>
        <v>100.00000000000001</v>
      </c>
      <c r="J9" s="26">
        <v>6</v>
      </c>
      <c r="P9" s="70">
        <f>P8/100</f>
        <v>4.1799999999999997E-2</v>
      </c>
    </row>
    <row r="10" spans="1:17">
      <c r="A10" t="s">
        <v>11</v>
      </c>
      <c r="B10" s="188">
        <v>47.939100000000003</v>
      </c>
      <c r="C10" s="188">
        <v>21.449000000000002</v>
      </c>
      <c r="D10" s="188">
        <v>25.926400000000001</v>
      </c>
      <c r="E10" s="188">
        <v>4.6855000000000002</v>
      </c>
      <c r="F10" s="1">
        <v>0</v>
      </c>
      <c r="G10" s="1">
        <v>0</v>
      </c>
      <c r="H10">
        <f t="shared" si="0"/>
        <v>100.00000000000001</v>
      </c>
      <c r="J10" s="26">
        <v>7</v>
      </c>
      <c r="L10" t="s">
        <v>489</v>
      </c>
    </row>
    <row r="11" spans="1:17">
      <c r="A11" t="s">
        <v>12</v>
      </c>
      <c r="B11" s="188">
        <v>47.939100000000003</v>
      </c>
      <c r="C11" s="188">
        <v>21.449000000000002</v>
      </c>
      <c r="D11" s="188">
        <v>25.926400000000001</v>
      </c>
      <c r="E11" s="188">
        <v>4.6855000000000002</v>
      </c>
      <c r="F11" s="1">
        <v>0</v>
      </c>
      <c r="G11" s="1">
        <v>0</v>
      </c>
      <c r="H11">
        <f t="shared" si="0"/>
        <v>100.00000000000001</v>
      </c>
      <c r="J11" s="26">
        <v>8</v>
      </c>
    </row>
    <row r="12" spans="1:17">
      <c r="A12" t="s">
        <v>14</v>
      </c>
      <c r="B12" s="202">
        <v>74.569999999999993</v>
      </c>
      <c r="C12" s="202">
        <v>23.88</v>
      </c>
      <c r="D12" s="202">
        <v>1.36</v>
      </c>
      <c r="E12" s="202">
        <v>0.19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489</v>
      </c>
      <c r="M12" s="77"/>
    </row>
    <row r="13" spans="1:17">
      <c r="A13" t="s">
        <v>18</v>
      </c>
      <c r="B13" s="190">
        <v>2.87</v>
      </c>
      <c r="C13" s="190">
        <v>9.7799999999999994</v>
      </c>
      <c r="D13" s="190">
        <v>86.72</v>
      </c>
      <c r="E13" s="190">
        <v>0.63</v>
      </c>
      <c r="F13" s="1">
        <v>0</v>
      </c>
      <c r="G13" s="1">
        <v>0</v>
      </c>
      <c r="H13">
        <f t="shared" si="0"/>
        <v>100</v>
      </c>
      <c r="J13" s="26">
        <v>10</v>
      </c>
      <c r="L13" s="77" t="s">
        <v>489</v>
      </c>
      <c r="M13" s="154"/>
    </row>
    <row r="14" spans="1:17">
      <c r="A14" t="s">
        <v>27</v>
      </c>
      <c r="B14" s="189">
        <v>69.34</v>
      </c>
      <c r="C14" s="189">
        <v>0</v>
      </c>
      <c r="D14" s="189">
        <v>29.436</v>
      </c>
      <c r="E14" s="189">
        <v>1.224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189">
        <v>44.832000000000001</v>
      </c>
      <c r="C15" s="189">
        <v>24.503</v>
      </c>
      <c r="D15" s="189">
        <v>29.603000000000002</v>
      </c>
      <c r="E15" s="189">
        <v>1.0620000000000001</v>
      </c>
      <c r="F15" s="1">
        <v>0</v>
      </c>
      <c r="G15" s="1">
        <v>0</v>
      </c>
      <c r="H15">
        <f t="shared" si="0"/>
        <v>100.00000000000001</v>
      </c>
      <c r="J15" s="26">
        <v>12</v>
      </c>
    </row>
    <row r="16" spans="1:17">
      <c r="A16" t="s">
        <v>29</v>
      </c>
      <c r="B16" s="210">
        <v>59.652999999999999</v>
      </c>
      <c r="C16" s="210">
        <v>39.222000000000001</v>
      </c>
      <c r="D16" s="189">
        <v>0</v>
      </c>
      <c r="E16" s="210">
        <v>1.125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5">
      <c r="A17" t="s">
        <v>33</v>
      </c>
      <c r="B17" s="188">
        <v>22.446999999999999</v>
      </c>
      <c r="C17" s="188">
        <v>46.9</v>
      </c>
      <c r="D17" s="188">
        <v>29.033000000000001</v>
      </c>
      <c r="E17" s="188">
        <v>1.62</v>
      </c>
      <c r="F17" s="1">
        <v>0</v>
      </c>
      <c r="G17" s="1">
        <v>0</v>
      </c>
      <c r="H17">
        <f t="shared" si="0"/>
        <v>100</v>
      </c>
      <c r="J17" s="26">
        <v>14</v>
      </c>
      <c r="L17" t="s">
        <v>489</v>
      </c>
    </row>
    <row r="18" spans="1:15">
      <c r="A18" t="s">
        <v>38</v>
      </c>
      <c r="B18" s="201">
        <v>44.639000000000003</v>
      </c>
      <c r="C18" s="201">
        <v>24.692</v>
      </c>
      <c r="D18" s="201">
        <v>29.835000000000001</v>
      </c>
      <c r="E18" s="201">
        <v>0.83399999999999996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5">
      <c r="A19" t="s">
        <v>39</v>
      </c>
      <c r="B19" s="201">
        <v>45.048999999999999</v>
      </c>
      <c r="C19" s="201">
        <v>24.292000000000002</v>
      </c>
      <c r="D19" s="201">
        <v>29.341999999999999</v>
      </c>
      <c r="E19" s="201">
        <v>1.3169999999999999</v>
      </c>
      <c r="F19" s="1">
        <v>0</v>
      </c>
      <c r="G19" s="1">
        <v>0</v>
      </c>
      <c r="H19">
        <f t="shared" si="0"/>
        <v>100</v>
      </c>
      <c r="J19" s="26">
        <v>16</v>
      </c>
      <c r="L19" t="s">
        <v>489</v>
      </c>
    </row>
    <row r="20" spans="1:15">
      <c r="A20" t="s">
        <v>40</v>
      </c>
      <c r="B20" s="188">
        <v>44.828360305569568</v>
      </c>
      <c r="C20" s="188">
        <v>24.515734166587098</v>
      </c>
      <c r="D20" s="188">
        <v>29.596811341908687</v>
      </c>
      <c r="E20" s="188">
        <v>1.0590941859346392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5">
      <c r="A21" t="s">
        <v>41</v>
      </c>
      <c r="B21" s="188">
        <v>69.81628731113031</v>
      </c>
      <c r="C21" s="188">
        <v>0</v>
      </c>
      <c r="D21" s="188">
        <v>0</v>
      </c>
      <c r="E21" s="188">
        <v>30.183712688869694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5">
      <c r="A22" t="s">
        <v>31</v>
      </c>
      <c r="B22" s="179">
        <v>14.832000000000001</v>
      </c>
      <c r="C22" s="184">
        <v>54.488</v>
      </c>
      <c r="D22" s="184">
        <v>30.679999999999996</v>
      </c>
      <c r="E22" s="1">
        <v>0</v>
      </c>
      <c r="F22" s="1">
        <v>0</v>
      </c>
      <c r="G22" s="1">
        <v>0</v>
      </c>
      <c r="H22">
        <f t="shared" si="0"/>
        <v>99.999999999999986</v>
      </c>
      <c r="J22" s="26">
        <v>19</v>
      </c>
      <c r="L22" s="78" t="s">
        <v>489</v>
      </c>
      <c r="M22" s="78"/>
    </row>
    <row r="23" spans="1:15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5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5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5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5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5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5">
      <c r="A29" t="s">
        <v>8</v>
      </c>
      <c r="B29" s="188">
        <v>47.773367718262193</v>
      </c>
      <c r="C29" s="188">
        <v>21.618272637447141</v>
      </c>
      <c r="D29" s="188">
        <v>26.113034579787005</v>
      </c>
      <c r="E29" s="188">
        <v>4.4953250645036649</v>
      </c>
      <c r="F29" s="1">
        <v>0</v>
      </c>
      <c r="G29" s="1">
        <v>0</v>
      </c>
      <c r="H29">
        <f t="shared" si="0"/>
        <v>100.00000000000001</v>
      </c>
      <c r="J29" s="26">
        <v>26</v>
      </c>
      <c r="L29" s="78" t="s">
        <v>489</v>
      </c>
    </row>
    <row r="30" spans="1:15">
      <c r="A30" t="s">
        <v>9</v>
      </c>
      <c r="B30" s="188">
        <v>47.351177329803363</v>
      </c>
      <c r="C30" s="188">
        <v>22.033129883427101</v>
      </c>
      <c r="D30" s="188">
        <v>26.618255551808808</v>
      </c>
      <c r="E30" s="188">
        <v>3.9974372349607461</v>
      </c>
      <c r="F30" s="1">
        <v>0</v>
      </c>
      <c r="G30" s="1">
        <v>0</v>
      </c>
      <c r="H30">
        <f t="shared" si="0"/>
        <v>100.00000000000001</v>
      </c>
      <c r="J30" s="26">
        <v>27</v>
      </c>
      <c r="L30" s="78" t="s">
        <v>489</v>
      </c>
    </row>
    <row r="31" spans="1:15">
      <c r="A31" t="s">
        <v>15</v>
      </c>
      <c r="B31" s="189">
        <v>47.243008184627371</v>
      </c>
      <c r="C31" s="189">
        <v>22.139519623236186</v>
      </c>
      <c r="D31" s="189">
        <v>26.745595538890093</v>
      </c>
      <c r="E31" s="189">
        <v>3.8718766532463564</v>
      </c>
      <c r="F31" s="1">
        <v>0</v>
      </c>
      <c r="G31" s="1">
        <v>0</v>
      </c>
      <c r="H31">
        <f t="shared" si="0"/>
        <v>100.00000000000001</v>
      </c>
      <c r="J31" s="26">
        <v>28</v>
      </c>
      <c r="L31" s="78" t="s">
        <v>489</v>
      </c>
    </row>
    <row r="32" spans="1:15">
      <c r="A32" t="s">
        <v>16</v>
      </c>
      <c r="B32" s="189">
        <v>47.327775467772653</v>
      </c>
      <c r="C32" s="189">
        <v>22.059176397398733</v>
      </c>
      <c r="D32" s="189">
        <v>26.641582786180244</v>
      </c>
      <c r="E32" s="189">
        <v>3.9714653486483624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2">
      <c r="A33" t="s">
        <v>21</v>
      </c>
      <c r="B33" s="188">
        <v>69.377570005560457</v>
      </c>
      <c r="C33" s="188">
        <v>0</v>
      </c>
      <c r="D33" s="188">
        <v>27.147156072904068</v>
      </c>
      <c r="E33" s="188">
        <v>3.4752739215354751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2">
      <c r="A34" t="s">
        <v>22</v>
      </c>
      <c r="B34" s="201">
        <v>69.394470450229917</v>
      </c>
      <c r="C34" s="201">
        <v>0</v>
      </c>
      <c r="D34" s="201">
        <v>26.076185898303141</v>
      </c>
      <c r="E34" s="201">
        <v>4.5293436514669434</v>
      </c>
      <c r="F34" s="1">
        <v>0</v>
      </c>
      <c r="G34" s="1">
        <v>0</v>
      </c>
      <c r="H34">
        <f t="shared" si="0"/>
        <v>100</v>
      </c>
      <c r="J34" s="26">
        <v>31</v>
      </c>
      <c r="L34" t="s">
        <v>489</v>
      </c>
    </row>
    <row r="35" spans="1:12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2">
      <c r="A36" t="s">
        <v>24</v>
      </c>
      <c r="B36" s="201">
        <v>47.350453666125624</v>
      </c>
      <c r="C36" s="201">
        <v>22.032320384966582</v>
      </c>
      <c r="D36" s="201">
        <v>26.618695769774035</v>
      </c>
      <c r="E36" s="201">
        <v>3.9985301791337373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t="s">
        <v>489</v>
      </c>
    </row>
    <row r="37" spans="1:12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2">
      <c r="A38" t="s">
        <v>26</v>
      </c>
      <c r="B38" s="201">
        <v>49.075546418491349</v>
      </c>
      <c r="C38" s="201">
        <v>20.345033589820893</v>
      </c>
      <c r="D38" s="201">
        <v>24.574376594841059</v>
      </c>
      <c r="E38" s="201">
        <v>6.0050433968467036</v>
      </c>
      <c r="F38" s="1">
        <v>0</v>
      </c>
      <c r="G38" s="1">
        <v>0</v>
      </c>
      <c r="H38">
        <f t="shared" si="0"/>
        <v>100</v>
      </c>
      <c r="J38" s="26">
        <v>35</v>
      </c>
      <c r="L38" t="s">
        <v>489</v>
      </c>
    </row>
    <row r="39" spans="1:12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2">
      <c r="A40" t="s">
        <v>32</v>
      </c>
      <c r="B40" s="1">
        <v>47.212291663352183</v>
      </c>
      <c r="C40" s="1">
        <v>22.168540222577121</v>
      </c>
      <c r="D40" s="1">
        <v>26.777711019001892</v>
      </c>
      <c r="E40" s="1">
        <v>3.841457095068797</v>
      </c>
      <c r="F40" s="1">
        <v>0</v>
      </c>
      <c r="G40" s="1">
        <v>0</v>
      </c>
      <c r="H40">
        <f t="shared" si="0"/>
        <v>99.999999999999972</v>
      </c>
      <c r="J40" s="26">
        <v>37</v>
      </c>
      <c r="L40" t="s">
        <v>489</v>
      </c>
    </row>
    <row r="41" spans="1:12">
      <c r="A41" t="s">
        <v>34</v>
      </c>
      <c r="B41" s="1">
        <v>6.4414999999999996</v>
      </c>
      <c r="C41" s="1">
        <v>0</v>
      </c>
      <c r="D41" s="1">
        <v>90.773600000000002</v>
      </c>
      <c r="E41" s="1">
        <v>2.7848999999999999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2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2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2">
      <c r="A44" t="s">
        <v>37</v>
      </c>
      <c r="B44" s="1">
        <v>69.401854576279604</v>
      </c>
      <c r="C44" s="1">
        <v>0</v>
      </c>
      <c r="D44" s="1">
        <v>25.491324509704111</v>
      </c>
      <c r="E44" s="1">
        <v>5.106820914016299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t="s">
        <v>489</v>
      </c>
    </row>
    <row r="45" spans="1:12">
      <c r="A45" t="s">
        <v>42</v>
      </c>
      <c r="B45" s="188">
        <v>43.922101449275345</v>
      </c>
      <c r="C45" s="188">
        <v>25.39855072463768</v>
      </c>
      <c r="D45" s="188">
        <v>30.679347826086957</v>
      </c>
      <c r="E45" s="188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2">
      <c r="A46" t="s">
        <v>43</v>
      </c>
      <c r="B46" s="188">
        <v>47.18891533244215</v>
      </c>
      <c r="C46" s="188">
        <v>22.194224863936153</v>
      </c>
      <c r="D46" s="188">
        <v>26.805843141195346</v>
      </c>
      <c r="E46" s="188">
        <v>3.8110166624263599</v>
      </c>
      <c r="F46" s="1">
        <v>0</v>
      </c>
      <c r="G46" s="1">
        <v>0</v>
      </c>
      <c r="H46">
        <f t="shared" si="0"/>
        <v>100.00000000000001</v>
      </c>
      <c r="J46" s="26">
        <v>43</v>
      </c>
      <c r="L46" t="s">
        <v>489</v>
      </c>
    </row>
    <row r="47" spans="1:12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2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47.978000000000002</v>
      </c>
      <c r="C49" s="179">
        <v>21.422999999999998</v>
      </c>
      <c r="D49" s="179">
        <v>25.873000000000001</v>
      </c>
      <c r="E49" s="179">
        <v>4.726</v>
      </c>
      <c r="F49" s="179">
        <v>0</v>
      </c>
      <c r="G49" s="1">
        <v>0</v>
      </c>
      <c r="H49">
        <f t="shared" si="0"/>
        <v>100</v>
      </c>
      <c r="J49" s="26">
        <v>46</v>
      </c>
      <c r="L49" t="s">
        <v>489</v>
      </c>
    </row>
    <row r="50" spans="1:15">
      <c r="A50" s="80" t="s">
        <v>376</v>
      </c>
      <c r="B50" s="179">
        <v>47.838000000000001</v>
      </c>
      <c r="C50" s="179">
        <v>21.556000000000001</v>
      </c>
      <c r="D50" s="179">
        <v>26.042000000000002</v>
      </c>
      <c r="E50" s="179">
        <v>4.5640000000000001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47.939100000000003</v>
      </c>
      <c r="C51" s="179">
        <v>21.449000000000002</v>
      </c>
      <c r="D51" s="179">
        <v>25.926400000000001</v>
      </c>
      <c r="E51" s="179">
        <v>4.6855000000000002</v>
      </c>
      <c r="F51" s="179">
        <v>0</v>
      </c>
      <c r="G51" s="1">
        <v>0</v>
      </c>
      <c r="H51">
        <f t="shared" si="0"/>
        <v>100.00000000000001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45026</v>
      </c>
      <c r="B1" s="235"/>
      <c r="C1" s="235"/>
      <c r="D1" s="235"/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3" t="s">
        <v>143</v>
      </c>
      <c r="Q1" s="243" t="s">
        <v>144</v>
      </c>
      <c r="R1" s="79"/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385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</row>
    <row r="2" spans="1:44">
      <c r="A2" s="27" t="s">
        <v>44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3"/>
      <c r="Q2" s="243"/>
      <c r="R2" s="79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9.3016000000000001E-2</v>
      </c>
      <c r="AD3">
        <f>SUM(B3:AB3,AI3:AR3)-AC3</f>
        <v>10.476984</v>
      </c>
      <c r="AE3">
        <f>'IDT-1'!D3</f>
        <v>0</v>
      </c>
      <c r="AF3" s="26"/>
      <c r="AG3">
        <f>SUM(AD3:AF3)</f>
        <v>10.476984</v>
      </c>
      <c r="AI3" s="75">
        <f>PXIL!L3</f>
        <v>0</v>
      </c>
      <c r="AJ3" s="75">
        <f>PXIL!R3</f>
        <v>0</v>
      </c>
      <c r="AK3" s="75">
        <f>RTM_IEX!L3</f>
        <v>10.57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9.3016000000000001E-2</v>
      </c>
      <c r="AD4">
        <f t="shared" ref="AD4:AD67" si="1">SUM(B4:AB4,AI4:AR4)-AC4</f>
        <v>10.476984</v>
      </c>
      <c r="AE4">
        <f>'IDT-1'!D4</f>
        <v>0</v>
      </c>
      <c r="AF4" s="26"/>
      <c r="AG4">
        <f t="shared" ref="AG4:AG67" si="2">SUM(AD4:AF4)</f>
        <v>10.476984</v>
      </c>
      <c r="AI4" s="75">
        <f>PXIL!L4</f>
        <v>0</v>
      </c>
      <c r="AJ4" s="75">
        <f>PXIL!R4</f>
        <v>0</v>
      </c>
      <c r="AK4" s="75">
        <f>RTM_IEX!L4</f>
        <v>10.57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9.3016000000000001E-2</v>
      </c>
      <c r="AD5">
        <f t="shared" si="1"/>
        <v>10.476984</v>
      </c>
      <c r="AE5">
        <f>'IDT-1'!D5</f>
        <v>0</v>
      </c>
      <c r="AF5" s="26"/>
      <c r="AG5">
        <f t="shared" si="2"/>
        <v>10.476984</v>
      </c>
      <c r="AI5" s="75">
        <f>PXIL!L5</f>
        <v>0</v>
      </c>
      <c r="AJ5" s="75">
        <f>PXIL!R5</f>
        <v>0</v>
      </c>
      <c r="AK5" s="75">
        <f>RTM_IEX!L5</f>
        <v>10.57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9.3016000000000001E-2</v>
      </c>
      <c r="AD6">
        <f t="shared" si="1"/>
        <v>10.476984</v>
      </c>
      <c r="AE6">
        <f>'IDT-1'!D6</f>
        <v>0</v>
      </c>
      <c r="AF6" s="26"/>
      <c r="AG6">
        <f t="shared" si="2"/>
        <v>10.476984</v>
      </c>
      <c r="AI6" s="75">
        <f>PXIL!L6</f>
        <v>0</v>
      </c>
      <c r="AJ6" s="75">
        <f>PXIL!R6</f>
        <v>0</v>
      </c>
      <c r="AK6" s="75">
        <f>RTM_IEX!L6</f>
        <v>10.57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9.1344000000000009E-2</v>
      </c>
      <c r="AD7">
        <f t="shared" si="1"/>
        <v>10.288656000000001</v>
      </c>
      <c r="AE7">
        <f>'IDT-1'!D7</f>
        <v>0</v>
      </c>
      <c r="AF7" s="26"/>
      <c r="AG7">
        <f t="shared" si="2"/>
        <v>10.288656000000001</v>
      </c>
      <c r="AI7" s="75">
        <f>PXIL!L7</f>
        <v>0</v>
      </c>
      <c r="AJ7" s="75">
        <f>PXIL!R7</f>
        <v>0</v>
      </c>
      <c r="AK7" s="75">
        <f>RTM_IEX!L7</f>
        <v>10.38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9.1344000000000009E-2</v>
      </c>
      <c r="AD8">
        <f t="shared" si="1"/>
        <v>10.288656000000001</v>
      </c>
      <c r="AE8">
        <f>'IDT-1'!D8</f>
        <v>0</v>
      </c>
      <c r="AF8" s="26"/>
      <c r="AG8">
        <f t="shared" si="2"/>
        <v>10.288656000000001</v>
      </c>
      <c r="AI8" s="75">
        <f>PXIL!L8</f>
        <v>0</v>
      </c>
      <c r="AJ8" s="75">
        <f>PXIL!R8</f>
        <v>0</v>
      </c>
      <c r="AK8" s="75">
        <f>RTM_IEX!L8</f>
        <v>10.38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9.0464000000000003E-2</v>
      </c>
      <c r="AD9">
        <f t="shared" si="1"/>
        <v>10.189535999999999</v>
      </c>
      <c r="AE9">
        <f>'IDT-1'!D9</f>
        <v>0</v>
      </c>
      <c r="AF9" s="26"/>
      <c r="AG9">
        <f t="shared" si="2"/>
        <v>10.189535999999999</v>
      </c>
      <c r="AI9" s="75">
        <f>PXIL!L9</f>
        <v>0</v>
      </c>
      <c r="AJ9" s="75">
        <f>PXIL!R9</f>
        <v>0</v>
      </c>
      <c r="AK9" s="75">
        <f>RTM_IEX!L9</f>
        <v>10.28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9.0464000000000003E-2</v>
      </c>
      <c r="AD10">
        <f t="shared" si="1"/>
        <v>10.189535999999999</v>
      </c>
      <c r="AE10">
        <f>'IDT-1'!D10</f>
        <v>0</v>
      </c>
      <c r="AF10" s="26"/>
      <c r="AG10">
        <f t="shared" si="2"/>
        <v>10.189535999999999</v>
      </c>
      <c r="AI10" s="75">
        <f>PXIL!L10</f>
        <v>0</v>
      </c>
      <c r="AJ10" s="75">
        <f>PXIL!R10</f>
        <v>0</v>
      </c>
      <c r="AK10" s="75">
        <f>RTM_IEX!L10</f>
        <v>10.28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9.0464000000000003E-2</v>
      </c>
      <c r="AD11">
        <f t="shared" si="1"/>
        <v>10.189535999999999</v>
      </c>
      <c r="AE11">
        <f>'IDT-1'!D11</f>
        <v>0</v>
      </c>
      <c r="AF11" s="26"/>
      <c r="AG11">
        <f t="shared" si="2"/>
        <v>10.189535999999999</v>
      </c>
      <c r="AI11" s="75">
        <f>PXIL!L11</f>
        <v>0</v>
      </c>
      <c r="AJ11" s="75">
        <f>PXIL!R11</f>
        <v>0</v>
      </c>
      <c r="AK11" s="75">
        <f>RTM_IEX!L11</f>
        <v>10.28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9.0464000000000003E-2</v>
      </c>
      <c r="AD12">
        <f t="shared" si="1"/>
        <v>10.189535999999999</v>
      </c>
      <c r="AE12">
        <f>'IDT-1'!D12</f>
        <v>0</v>
      </c>
      <c r="AF12" s="26"/>
      <c r="AG12">
        <f t="shared" si="2"/>
        <v>10.189535999999999</v>
      </c>
      <c r="AI12" s="75">
        <f>PXIL!L12</f>
        <v>0</v>
      </c>
      <c r="AJ12" s="75">
        <f>PXIL!R12</f>
        <v>0</v>
      </c>
      <c r="AK12" s="75">
        <f>RTM_IEX!L12</f>
        <v>10.28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7.6120000000000007E-2</v>
      </c>
      <c r="AD13">
        <f t="shared" si="1"/>
        <v>8.5738800000000008</v>
      </c>
      <c r="AE13">
        <f>'IDT-1'!D13</f>
        <v>0</v>
      </c>
      <c r="AF13" s="26"/>
      <c r="AG13">
        <f t="shared" si="2"/>
        <v>8.5738800000000008</v>
      </c>
      <c r="AI13" s="75">
        <f>PXIL!L13</f>
        <v>0</v>
      </c>
      <c r="AJ13" s="75">
        <f>PXIL!R13</f>
        <v>0</v>
      </c>
      <c r="AK13" s="75">
        <f>RTM_IEX!L13</f>
        <v>8.65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7.6120000000000007E-2</v>
      </c>
      <c r="AD14">
        <f t="shared" si="1"/>
        <v>8.5738800000000008</v>
      </c>
      <c r="AE14">
        <f>'IDT-1'!D14</f>
        <v>0</v>
      </c>
      <c r="AF14" s="26"/>
      <c r="AG14">
        <f t="shared" si="2"/>
        <v>8.5738800000000008</v>
      </c>
      <c r="AI14" s="75">
        <f>PXIL!L14</f>
        <v>0</v>
      </c>
      <c r="AJ14" s="75">
        <f>PXIL!R14</f>
        <v>0</v>
      </c>
      <c r="AK14" s="75">
        <f>RTM_IEX!L14</f>
        <v>8.65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7.6120000000000007E-2</v>
      </c>
      <c r="AD15">
        <f t="shared" si="1"/>
        <v>8.5738800000000008</v>
      </c>
      <c r="AE15">
        <f>'IDT-1'!D15</f>
        <v>0</v>
      </c>
      <c r="AF15" s="26"/>
      <c r="AG15">
        <f t="shared" si="2"/>
        <v>8.5738800000000008</v>
      </c>
      <c r="AI15" s="75">
        <f>PXIL!L15</f>
        <v>0</v>
      </c>
      <c r="AJ15" s="75">
        <f>PXIL!R15</f>
        <v>0</v>
      </c>
      <c r="AK15" s="75">
        <f>RTM_IEX!L15</f>
        <v>8.65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7.6120000000000007E-2</v>
      </c>
      <c r="AD16">
        <f t="shared" si="1"/>
        <v>8.5738800000000008</v>
      </c>
      <c r="AE16">
        <f>'IDT-1'!D16</f>
        <v>0</v>
      </c>
      <c r="AF16" s="26"/>
      <c r="AG16">
        <f t="shared" si="2"/>
        <v>8.5738800000000008</v>
      </c>
      <c r="AI16" s="75">
        <f>PXIL!L16</f>
        <v>0</v>
      </c>
      <c r="AJ16" s="75">
        <f>PXIL!R16</f>
        <v>0</v>
      </c>
      <c r="AK16" s="75">
        <f>RTM_IEX!L16</f>
        <v>8.65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7.6120000000000007E-2</v>
      </c>
      <c r="AD17">
        <f t="shared" si="1"/>
        <v>8.5738800000000008</v>
      </c>
      <c r="AE17">
        <f>'IDT-1'!D17</f>
        <v>0</v>
      </c>
      <c r="AF17" s="26"/>
      <c r="AG17">
        <f t="shared" si="2"/>
        <v>8.5738800000000008</v>
      </c>
      <c r="AI17" s="75">
        <f>PXIL!L17</f>
        <v>0</v>
      </c>
      <c r="AJ17" s="75">
        <f>PXIL!R17</f>
        <v>0</v>
      </c>
      <c r="AK17" s="75">
        <f>RTM_IEX!L17</f>
        <v>8.65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7.6120000000000007E-2</v>
      </c>
      <c r="AD18">
        <f t="shared" si="1"/>
        <v>8.5738800000000008</v>
      </c>
      <c r="AE18">
        <f>'IDT-1'!D18</f>
        <v>0</v>
      </c>
      <c r="AF18" s="26"/>
      <c r="AG18">
        <f t="shared" si="2"/>
        <v>8.5738800000000008</v>
      </c>
      <c r="AI18" s="75">
        <f>PXIL!L18</f>
        <v>0</v>
      </c>
      <c r="AJ18" s="75">
        <f>PXIL!R18</f>
        <v>0</v>
      </c>
      <c r="AK18" s="75">
        <f>RTM_IEX!L18</f>
        <v>8.65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7.2688000000000003E-2</v>
      </c>
      <c r="AD19">
        <f t="shared" si="1"/>
        <v>8.1873120000000004</v>
      </c>
      <c r="AE19">
        <f>'IDT-1'!D19</f>
        <v>0</v>
      </c>
      <c r="AF19" s="26"/>
      <c r="AG19">
        <f t="shared" si="2"/>
        <v>8.1873120000000004</v>
      </c>
      <c r="AI19" s="75">
        <f>PXIL!L19</f>
        <v>0</v>
      </c>
      <c r="AJ19" s="75">
        <f>PXIL!R19</f>
        <v>0</v>
      </c>
      <c r="AK19" s="75">
        <f>RTM_IEX!L19</f>
        <v>8.26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7.2688000000000003E-2</v>
      </c>
      <c r="AD20">
        <f t="shared" si="1"/>
        <v>8.1873120000000004</v>
      </c>
      <c r="AE20">
        <f>'IDT-1'!D20</f>
        <v>0</v>
      </c>
      <c r="AF20" s="26"/>
      <c r="AG20">
        <f t="shared" si="2"/>
        <v>8.1873120000000004</v>
      </c>
      <c r="AI20" s="75">
        <f>PXIL!L20</f>
        <v>0</v>
      </c>
      <c r="AJ20" s="75">
        <f>PXIL!R20</f>
        <v>0</v>
      </c>
      <c r="AK20" s="75">
        <f>RTM_IEX!L20</f>
        <v>8.26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7.4359999999999996E-2</v>
      </c>
      <c r="AD21">
        <f t="shared" si="1"/>
        <v>8.3756399999999989</v>
      </c>
      <c r="AE21">
        <f>'IDT-1'!D21</f>
        <v>0</v>
      </c>
      <c r="AF21" s="26"/>
      <c r="AG21">
        <f t="shared" si="2"/>
        <v>8.3756399999999989</v>
      </c>
      <c r="AI21" s="75">
        <f>PXIL!L21</f>
        <v>0</v>
      </c>
      <c r="AJ21" s="75">
        <f>PXIL!R21</f>
        <v>0</v>
      </c>
      <c r="AK21" s="75">
        <f>RTM_IEX!L21</f>
        <v>8.4499999999999993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7.7263999999999999E-2</v>
      </c>
      <c r="AD22">
        <f t="shared" si="1"/>
        <v>8.7027359999999998</v>
      </c>
      <c r="AE22">
        <f>'IDT-1'!D22</f>
        <v>0</v>
      </c>
      <c r="AF22" s="26"/>
      <c r="AG22">
        <f t="shared" si="2"/>
        <v>8.7027359999999998</v>
      </c>
      <c r="AI22" s="75">
        <f>PXIL!L22</f>
        <v>0</v>
      </c>
      <c r="AJ22" s="75">
        <f>PXIL!R22</f>
        <v>0</v>
      </c>
      <c r="AK22" s="75">
        <f>RTM_IEX!L22</f>
        <v>8.7799999999999994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0.10401600000000001</v>
      </c>
      <c r="AD23">
        <f t="shared" si="1"/>
        <v>11.715984000000001</v>
      </c>
      <c r="AE23">
        <f>'IDT-1'!D23</f>
        <v>0</v>
      </c>
      <c r="AF23" s="26"/>
      <c r="AG23">
        <f t="shared" si="2"/>
        <v>11.715984000000001</v>
      </c>
      <c r="AI23" s="75">
        <f>PXIL!L23</f>
        <v>0</v>
      </c>
      <c r="AJ23" s="75">
        <f>PXIL!R23</f>
        <v>0</v>
      </c>
      <c r="AK23" s="75">
        <f>RTM_IEX!L23</f>
        <v>11.82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0.113256</v>
      </c>
      <c r="AD24">
        <f t="shared" si="1"/>
        <v>12.756743999999999</v>
      </c>
      <c r="AE24">
        <f>'IDT-1'!D24</f>
        <v>0</v>
      </c>
      <c r="AF24" s="26"/>
      <c r="AG24">
        <f t="shared" si="2"/>
        <v>12.756743999999999</v>
      </c>
      <c r="AI24" s="75">
        <f>PXIL!L24</f>
        <v>0</v>
      </c>
      <c r="AJ24" s="75">
        <f>PXIL!R24</f>
        <v>0</v>
      </c>
      <c r="AK24" s="75">
        <f>RTM_IEX!L24</f>
        <v>12.87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0.13358400000000001</v>
      </c>
      <c r="AD25">
        <f t="shared" si="1"/>
        <v>15.046415999999999</v>
      </c>
      <c r="AE25">
        <f>'IDT-1'!D25</f>
        <v>0</v>
      </c>
      <c r="AF25" s="26"/>
      <c r="AG25">
        <f t="shared" si="2"/>
        <v>15.046415999999999</v>
      </c>
      <c r="AI25" s="75">
        <f>PXIL!L25</f>
        <v>0</v>
      </c>
      <c r="AJ25" s="75">
        <f>PXIL!R25</f>
        <v>0</v>
      </c>
      <c r="AK25" s="75">
        <f>RTM_IEX!L25</f>
        <v>15.18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0.14537600000000001</v>
      </c>
      <c r="AD26">
        <f t="shared" si="1"/>
        <v>16.374624000000001</v>
      </c>
      <c r="AE26">
        <f>'IDT-1'!D26</f>
        <v>0</v>
      </c>
      <c r="AF26" s="26"/>
      <c r="AG26">
        <f t="shared" si="2"/>
        <v>16.374624000000001</v>
      </c>
      <c r="AI26" s="75">
        <f>PXIL!L26</f>
        <v>0</v>
      </c>
      <c r="AJ26" s="75">
        <f>PXIL!R26</f>
        <v>0</v>
      </c>
      <c r="AK26" s="75">
        <f>RTM_IEX!L26</f>
        <v>16.52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0.15725600000000001</v>
      </c>
      <c r="AD27">
        <f t="shared" si="1"/>
        <v>17.712744000000001</v>
      </c>
      <c r="AE27">
        <f>'IDT-1'!D27</f>
        <v>0</v>
      </c>
      <c r="AF27" s="26"/>
      <c r="AG27">
        <f t="shared" si="2"/>
        <v>17.712744000000001</v>
      </c>
      <c r="AI27" s="75">
        <f>PXIL!L27</f>
        <v>0</v>
      </c>
      <c r="AJ27" s="75">
        <f>PXIL!R27</f>
        <v>0</v>
      </c>
      <c r="AK27" s="75">
        <f>RTM_IEX!L27</f>
        <v>17.87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0.16658400000000001</v>
      </c>
      <c r="AD28">
        <f t="shared" si="1"/>
        <v>18.763415999999999</v>
      </c>
      <c r="AE28">
        <f>'IDT-1'!D28</f>
        <v>0</v>
      </c>
      <c r="AF28" s="26"/>
      <c r="AG28">
        <f t="shared" si="2"/>
        <v>18.763415999999999</v>
      </c>
      <c r="AI28" s="75">
        <f>PXIL!L28</f>
        <v>0</v>
      </c>
      <c r="AJ28" s="75">
        <f>PXIL!R28</f>
        <v>0</v>
      </c>
      <c r="AK28" s="75">
        <f>RTM_IEX!L28</f>
        <v>18.93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0.17327200000000001</v>
      </c>
      <c r="AD29">
        <f t="shared" si="1"/>
        <v>19.516728000000001</v>
      </c>
      <c r="AE29">
        <f>'IDT-1'!D29</f>
        <v>0</v>
      </c>
      <c r="AF29" s="26"/>
      <c r="AG29">
        <f t="shared" si="2"/>
        <v>19.516728000000001</v>
      </c>
      <c r="AI29" s="75">
        <f>PXIL!L29</f>
        <v>0</v>
      </c>
      <c r="AJ29" s="75">
        <f>PXIL!R29</f>
        <v>0</v>
      </c>
      <c r="AK29" s="75">
        <f>RTM_IEX!L29</f>
        <v>19.690000000000001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0.17503200000000002</v>
      </c>
      <c r="AD30">
        <f t="shared" si="1"/>
        <v>19.714967999999999</v>
      </c>
      <c r="AE30">
        <f>'IDT-1'!D30</f>
        <v>0</v>
      </c>
      <c r="AF30" s="26"/>
      <c r="AG30">
        <f t="shared" si="2"/>
        <v>19.714967999999999</v>
      </c>
      <c r="AI30" s="75">
        <f>PXIL!L30</f>
        <v>0</v>
      </c>
      <c r="AJ30" s="75">
        <f>PXIL!R30</f>
        <v>0</v>
      </c>
      <c r="AK30" s="75">
        <f>RTM_IEX!L30</f>
        <v>19.89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0.18092800000000001</v>
      </c>
      <c r="AD31">
        <f t="shared" si="1"/>
        <v>20.379071999999997</v>
      </c>
      <c r="AE31">
        <f>'IDT-1'!D31</f>
        <v>0</v>
      </c>
      <c r="AF31" s="26"/>
      <c r="AG31">
        <f t="shared" si="2"/>
        <v>20.379071999999997</v>
      </c>
      <c r="AI31" s="75">
        <f>PXIL!L31</f>
        <v>0</v>
      </c>
      <c r="AJ31" s="75">
        <f>PXIL!R31</f>
        <v>0</v>
      </c>
      <c r="AK31" s="75">
        <f>RTM_IEX!L31</f>
        <v>20.56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</v>
      </c>
      <c r="AB32" s="117">
        <f>-STOA!R32</f>
        <v>0</v>
      </c>
      <c r="AC32">
        <f t="shared" si="0"/>
        <v>0.18691199999999999</v>
      </c>
      <c r="AD32">
        <f t="shared" si="1"/>
        <v>21.053088000000002</v>
      </c>
      <c r="AE32">
        <f>'IDT-1'!D32</f>
        <v>0</v>
      </c>
      <c r="AF32" s="26"/>
      <c r="AG32">
        <f t="shared" si="2"/>
        <v>21.053088000000002</v>
      </c>
      <c r="AI32" s="75">
        <f>PXIL!L32</f>
        <v>0</v>
      </c>
      <c r="AJ32" s="75">
        <f>PXIL!R32</f>
        <v>0</v>
      </c>
      <c r="AK32" s="75">
        <f>RTM_IEX!L32</f>
        <v>21.14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0.42</v>
      </c>
      <c r="AB33" s="117">
        <f>-STOA!R33</f>
        <v>0</v>
      </c>
      <c r="AC33">
        <f t="shared" si="0"/>
        <v>0.18462400000000001</v>
      </c>
      <c r="AD33">
        <f t="shared" si="1"/>
        <v>20.795376000000001</v>
      </c>
      <c r="AE33">
        <f>'IDT-1'!D33</f>
        <v>0</v>
      </c>
      <c r="AF33" s="26"/>
      <c r="AG33">
        <f t="shared" si="2"/>
        <v>20.795376000000001</v>
      </c>
      <c r="AI33" s="75">
        <f>PXIL!L33</f>
        <v>0</v>
      </c>
      <c r="AJ33" s="75">
        <f>PXIL!R33</f>
        <v>0</v>
      </c>
      <c r="AK33" s="75">
        <f>RTM_IEX!L33</f>
        <v>20.56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0.86</v>
      </c>
      <c r="AB34" s="117">
        <f>-STOA!R34</f>
        <v>0</v>
      </c>
      <c r="AC34">
        <f t="shared" si="0"/>
        <v>0.174152</v>
      </c>
      <c r="AD34">
        <f t="shared" si="1"/>
        <v>19.615848</v>
      </c>
      <c r="AE34">
        <f>'IDT-1'!D34</f>
        <v>0</v>
      </c>
      <c r="AF34" s="26"/>
      <c r="AG34">
        <f t="shared" si="2"/>
        <v>19.615848</v>
      </c>
      <c r="AI34" s="75">
        <f>PXIL!L34</f>
        <v>0</v>
      </c>
      <c r="AJ34" s="75">
        <f>PXIL!R34</f>
        <v>0</v>
      </c>
      <c r="AK34" s="75">
        <f>RTM_IEX!L34</f>
        <v>18.93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1.1599999999999999</v>
      </c>
      <c r="AB35" s="117">
        <f>-STOA!R35</f>
        <v>0</v>
      </c>
      <c r="AC35">
        <f t="shared" si="0"/>
        <v>0.16403200000000001</v>
      </c>
      <c r="AD35">
        <f t="shared" si="1"/>
        <v>18.475968000000002</v>
      </c>
      <c r="AE35">
        <f>'IDT-1'!D35</f>
        <v>0</v>
      </c>
      <c r="AF35" s="26"/>
      <c r="AG35">
        <f t="shared" si="2"/>
        <v>18.475968000000002</v>
      </c>
      <c r="AI35" s="75">
        <f>PXIL!L35</f>
        <v>0</v>
      </c>
      <c r="AJ35" s="75">
        <f>PXIL!R35</f>
        <v>0</v>
      </c>
      <c r="AK35" s="75">
        <f>RTM_IEX!L35</f>
        <v>17.48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1.4</v>
      </c>
      <c r="AB36" s="117">
        <f>-STOA!R36</f>
        <v>0</v>
      </c>
      <c r="AC36">
        <f t="shared" si="0"/>
        <v>0.156024</v>
      </c>
      <c r="AD36">
        <f t="shared" si="1"/>
        <v>17.573975999999998</v>
      </c>
      <c r="AE36">
        <f>'IDT-1'!D36</f>
        <v>0</v>
      </c>
      <c r="AF36" s="26"/>
      <c r="AG36">
        <f t="shared" si="2"/>
        <v>17.573975999999998</v>
      </c>
      <c r="AI36" s="75">
        <f>PXIL!L36</f>
        <v>0</v>
      </c>
      <c r="AJ36" s="75">
        <f>PXIL!R36</f>
        <v>0</v>
      </c>
      <c r="AK36" s="75">
        <f>RTM_IEX!L36</f>
        <v>16.329999999999998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1.83</v>
      </c>
      <c r="AB37" s="117">
        <f>-STOA!R37</f>
        <v>0</v>
      </c>
      <c r="AC37">
        <f t="shared" si="0"/>
        <v>0.16060000000000002</v>
      </c>
      <c r="AD37">
        <f t="shared" si="1"/>
        <v>18.089400000000001</v>
      </c>
      <c r="AE37">
        <f>'IDT-1'!D37</f>
        <v>0</v>
      </c>
      <c r="AF37" s="26"/>
      <c r="AG37">
        <f t="shared" si="2"/>
        <v>18.089400000000001</v>
      </c>
      <c r="AI37" s="75">
        <f>PXIL!L37</f>
        <v>0</v>
      </c>
      <c r="AJ37" s="75">
        <f>PXIL!R37</f>
        <v>0</v>
      </c>
      <c r="AK37" s="75">
        <f>RTM_IEX!L37</f>
        <v>16.420000000000002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2.35</v>
      </c>
      <c r="AB38" s="117">
        <f>-STOA!R38</f>
        <v>0</v>
      </c>
      <c r="AC38">
        <f t="shared" si="0"/>
        <v>0.15672800000000001</v>
      </c>
      <c r="AD38">
        <f t="shared" si="1"/>
        <v>17.653272000000001</v>
      </c>
      <c r="AE38">
        <f>'IDT-1'!D38</f>
        <v>0</v>
      </c>
      <c r="AF38" s="26"/>
      <c r="AG38">
        <f t="shared" si="2"/>
        <v>17.653272000000001</v>
      </c>
      <c r="AI38" s="75">
        <f>PXIL!L38</f>
        <v>0</v>
      </c>
      <c r="AJ38" s="75">
        <f>PXIL!R38</f>
        <v>0</v>
      </c>
      <c r="AK38" s="75">
        <f>RTM_IEX!L38</f>
        <v>15.46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3.65</v>
      </c>
      <c r="AB39" s="117">
        <f>-STOA!R39</f>
        <v>0</v>
      </c>
      <c r="AC39">
        <f t="shared" si="0"/>
        <v>0.15804800000000002</v>
      </c>
      <c r="AD39">
        <f t="shared" si="1"/>
        <v>17.801952</v>
      </c>
      <c r="AE39">
        <f>'IDT-1'!D39</f>
        <v>0</v>
      </c>
      <c r="AF39" s="26"/>
      <c r="AG39">
        <f t="shared" si="2"/>
        <v>17.801952</v>
      </c>
      <c r="AI39" s="75">
        <f>PXIL!L39</f>
        <v>0</v>
      </c>
      <c r="AJ39" s="75">
        <f>PXIL!R39</f>
        <v>0</v>
      </c>
      <c r="AK39" s="75">
        <f>RTM_IEX!L39</f>
        <v>14.31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4.32</v>
      </c>
      <c r="AB40" s="117">
        <f>-STOA!R40</f>
        <v>0</v>
      </c>
      <c r="AC40">
        <f t="shared" si="0"/>
        <v>0.15461600000000003</v>
      </c>
      <c r="AD40">
        <f t="shared" si="1"/>
        <v>17.415384</v>
      </c>
      <c r="AE40">
        <f>'IDT-1'!D40</f>
        <v>0</v>
      </c>
      <c r="AF40" s="26"/>
      <c r="AG40">
        <f t="shared" si="2"/>
        <v>17.415384</v>
      </c>
      <c r="AI40" s="75">
        <f>PXIL!L40</f>
        <v>0</v>
      </c>
      <c r="AJ40" s="75">
        <f>PXIL!R40</f>
        <v>0</v>
      </c>
      <c r="AK40" s="75">
        <f>RTM_IEX!L40</f>
        <v>13.25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4.42</v>
      </c>
      <c r="AB41" s="117">
        <f>-STOA!R41</f>
        <v>0</v>
      </c>
      <c r="AC41">
        <f t="shared" si="0"/>
        <v>0.15215200000000001</v>
      </c>
      <c r="AD41">
        <f t="shared" si="1"/>
        <v>17.137847999999998</v>
      </c>
      <c r="AE41">
        <f>'IDT-1'!D41</f>
        <v>0</v>
      </c>
      <c r="AF41" s="26"/>
      <c r="AG41">
        <f t="shared" si="2"/>
        <v>17.137847999999998</v>
      </c>
      <c r="AI41" s="75">
        <f>PXIL!L41</f>
        <v>0</v>
      </c>
      <c r="AJ41" s="75">
        <f>PXIL!R41</f>
        <v>0</v>
      </c>
      <c r="AK41" s="75">
        <f>RTM_IEX!L41</f>
        <v>12.87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4.5199999999999996</v>
      </c>
      <c r="AB42" s="117">
        <f>-STOA!R42</f>
        <v>0</v>
      </c>
      <c r="AC42">
        <f t="shared" si="0"/>
        <v>0.143704</v>
      </c>
      <c r="AD42">
        <f t="shared" si="1"/>
        <v>16.186295999999999</v>
      </c>
      <c r="AE42">
        <f>'IDT-1'!D42</f>
        <v>0</v>
      </c>
      <c r="AF42" s="26"/>
      <c r="AG42">
        <f t="shared" si="2"/>
        <v>16.186295999999999</v>
      </c>
      <c r="AI42" s="75">
        <f>PXIL!L42</f>
        <v>0</v>
      </c>
      <c r="AJ42" s="75">
        <f>PXIL!R42</f>
        <v>0</v>
      </c>
      <c r="AK42" s="75">
        <f>RTM_IEX!L42</f>
        <v>11.81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4.71</v>
      </c>
      <c r="AB43" s="117">
        <f>-STOA!R43</f>
        <v>0</v>
      </c>
      <c r="AC43">
        <f t="shared" si="0"/>
        <v>0.14124</v>
      </c>
      <c r="AD43">
        <f t="shared" si="1"/>
        <v>15.908760000000001</v>
      </c>
      <c r="AE43">
        <f>'IDT-1'!D43</f>
        <v>0</v>
      </c>
      <c r="AF43" s="26"/>
      <c r="AG43">
        <f t="shared" si="2"/>
        <v>15.908760000000001</v>
      </c>
      <c r="AI43" s="75">
        <f>PXIL!L43</f>
        <v>0</v>
      </c>
      <c r="AJ43" s="75">
        <f>PXIL!R43</f>
        <v>0</v>
      </c>
      <c r="AK43" s="75">
        <f>RTM_IEX!L43</f>
        <v>11.34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5</v>
      </c>
      <c r="AB44" s="117">
        <f>-STOA!R44</f>
        <v>0</v>
      </c>
      <c r="AC44">
        <f t="shared" si="0"/>
        <v>0.13534400000000002</v>
      </c>
      <c r="AD44">
        <f t="shared" si="1"/>
        <v>15.244656000000001</v>
      </c>
      <c r="AE44">
        <f>'IDT-1'!D44</f>
        <v>0</v>
      </c>
      <c r="AF44" s="26"/>
      <c r="AG44">
        <f t="shared" si="2"/>
        <v>15.244656000000001</v>
      </c>
      <c r="AI44" s="75">
        <f>PXIL!L44</f>
        <v>0</v>
      </c>
      <c r="AJ44" s="75">
        <f>PXIL!R44</f>
        <v>0</v>
      </c>
      <c r="AK44" s="75">
        <f>RTM_IEX!L44</f>
        <v>10.38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5.19</v>
      </c>
      <c r="AB45" s="117">
        <f>-STOA!R45</f>
        <v>0</v>
      </c>
      <c r="AC45">
        <f t="shared" si="0"/>
        <v>0.13024000000000002</v>
      </c>
      <c r="AD45">
        <f t="shared" si="1"/>
        <v>14.66976</v>
      </c>
      <c r="AE45">
        <f>'IDT-1'!D45</f>
        <v>0</v>
      </c>
      <c r="AF45" s="26"/>
      <c r="AG45">
        <f t="shared" si="2"/>
        <v>14.66976</v>
      </c>
      <c r="AI45" s="75">
        <f>PXIL!L45</f>
        <v>0</v>
      </c>
      <c r="AJ45" s="75">
        <f>PXIL!R45</f>
        <v>0</v>
      </c>
      <c r="AK45" s="75">
        <f>RTM_IEX!L45</f>
        <v>9.61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5.57</v>
      </c>
      <c r="AB46" s="117">
        <f>-STOA!R46</f>
        <v>0</v>
      </c>
      <c r="AC46">
        <f t="shared" si="0"/>
        <v>0.13516800000000001</v>
      </c>
      <c r="AD46">
        <f t="shared" si="1"/>
        <v>15.224831999999999</v>
      </c>
      <c r="AE46">
        <f>'IDT-1'!D46</f>
        <v>0</v>
      </c>
      <c r="AF46" s="26"/>
      <c r="AG46">
        <f t="shared" si="2"/>
        <v>15.224831999999999</v>
      </c>
      <c r="AI46" s="75">
        <f>PXIL!L46</f>
        <v>0</v>
      </c>
      <c r="AJ46" s="75">
        <f>PXIL!R46</f>
        <v>0</v>
      </c>
      <c r="AK46" s="75">
        <f>RTM_IEX!L46</f>
        <v>9.7899999999999991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5.76</v>
      </c>
      <c r="AB47" s="117">
        <f>-STOA!R47</f>
        <v>0</v>
      </c>
      <c r="AC47">
        <f t="shared" si="0"/>
        <v>0.13948000000000002</v>
      </c>
      <c r="AD47">
        <f t="shared" si="1"/>
        <v>15.710519999999999</v>
      </c>
      <c r="AE47">
        <f>'IDT-1'!D47</f>
        <v>0</v>
      </c>
      <c r="AF47" s="26"/>
      <c r="AG47">
        <f t="shared" si="2"/>
        <v>15.710519999999999</v>
      </c>
      <c r="AI47" s="75">
        <f>PXIL!L47</f>
        <v>0</v>
      </c>
      <c r="AJ47" s="75">
        <f>PXIL!R47</f>
        <v>0</v>
      </c>
      <c r="AK47" s="75">
        <f>RTM_IEX!L47</f>
        <v>10.09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5.96</v>
      </c>
      <c r="AB48" s="117">
        <f>-STOA!R48</f>
        <v>0</v>
      </c>
      <c r="AC48">
        <f t="shared" si="0"/>
        <v>0.13613600000000001</v>
      </c>
      <c r="AD48">
        <f t="shared" si="1"/>
        <v>15.333863999999998</v>
      </c>
      <c r="AE48">
        <f>'IDT-1'!D48</f>
        <v>0</v>
      </c>
      <c r="AF48" s="26"/>
      <c r="AG48">
        <f t="shared" si="2"/>
        <v>15.333863999999998</v>
      </c>
      <c r="AI48" s="75">
        <f>PXIL!L48</f>
        <v>0</v>
      </c>
      <c r="AJ48" s="75">
        <f>PXIL!R48</f>
        <v>0</v>
      </c>
      <c r="AK48" s="75">
        <f>RTM_IEX!L48</f>
        <v>9.51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6.34</v>
      </c>
      <c r="AB49" s="117">
        <f>-STOA!R49</f>
        <v>0</v>
      </c>
      <c r="AC49">
        <f t="shared" si="0"/>
        <v>0.127688</v>
      </c>
      <c r="AD49">
        <f t="shared" si="1"/>
        <v>14.382312000000001</v>
      </c>
      <c r="AE49">
        <f>'IDT-1'!D49</f>
        <v>0</v>
      </c>
      <c r="AF49" s="26"/>
      <c r="AG49">
        <f t="shared" si="2"/>
        <v>14.382312000000001</v>
      </c>
      <c r="AI49" s="75">
        <f>PXIL!L49</f>
        <v>0</v>
      </c>
      <c r="AJ49" s="75">
        <f>PXIL!R49</f>
        <v>0</v>
      </c>
      <c r="AK49" s="75">
        <f>RTM_IEX!L49</f>
        <v>8.17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6.53</v>
      </c>
      <c r="AB50" s="117">
        <f>-STOA!R50</f>
        <v>0</v>
      </c>
      <c r="AC50">
        <f t="shared" si="0"/>
        <v>0.12760000000000002</v>
      </c>
      <c r="AD50">
        <f t="shared" si="1"/>
        <v>14.372400000000001</v>
      </c>
      <c r="AE50">
        <f>'IDT-1'!D50</f>
        <v>0</v>
      </c>
      <c r="AF50" s="26"/>
      <c r="AG50">
        <f t="shared" si="2"/>
        <v>14.372400000000001</v>
      </c>
      <c r="AI50" s="75">
        <f>PXIL!L50</f>
        <v>0</v>
      </c>
      <c r="AJ50" s="75">
        <f>PXIL!R50</f>
        <v>0</v>
      </c>
      <c r="AK50" s="75">
        <f>RTM_IEX!L50</f>
        <v>7.97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7.21</v>
      </c>
      <c r="AB51" s="117">
        <f>-STOA!R51</f>
        <v>0</v>
      </c>
      <c r="AC51">
        <f t="shared" si="0"/>
        <v>0.125136</v>
      </c>
      <c r="AD51">
        <f t="shared" si="1"/>
        <v>14.094863999999999</v>
      </c>
      <c r="AE51">
        <f>'IDT-1'!D51</f>
        <v>0</v>
      </c>
      <c r="AF51" s="26"/>
      <c r="AG51">
        <f t="shared" si="2"/>
        <v>14.094863999999999</v>
      </c>
      <c r="AI51" s="75">
        <f>PXIL!L51</f>
        <v>0</v>
      </c>
      <c r="AJ51" s="75">
        <f>PXIL!R51</f>
        <v>0</v>
      </c>
      <c r="AK51" s="75">
        <f>RTM_IEX!L51</f>
        <v>7.01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7.65</v>
      </c>
      <c r="AB52" s="117">
        <f>-STOA!R52</f>
        <v>0</v>
      </c>
      <c r="AC52">
        <f t="shared" si="0"/>
        <v>0.12645600000000001</v>
      </c>
      <c r="AD52">
        <f t="shared" si="1"/>
        <v>14.243544000000002</v>
      </c>
      <c r="AE52">
        <f>'IDT-1'!D52</f>
        <v>0</v>
      </c>
      <c r="AF52" s="26"/>
      <c r="AG52">
        <f t="shared" si="2"/>
        <v>14.243544000000002</v>
      </c>
      <c r="AI52" s="75">
        <f>PXIL!L52</f>
        <v>0</v>
      </c>
      <c r="AJ52" s="75">
        <f>PXIL!R52</f>
        <v>0</v>
      </c>
      <c r="AK52" s="75">
        <f>RTM_IEX!L52</f>
        <v>6.72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7.69</v>
      </c>
      <c r="AB53" s="117">
        <f>-STOA!R53</f>
        <v>0</v>
      </c>
      <c r="AC53">
        <f t="shared" si="0"/>
        <v>0.13279200000000002</v>
      </c>
      <c r="AD53">
        <f t="shared" si="1"/>
        <v>14.957208</v>
      </c>
      <c r="AE53">
        <f>'IDT-1'!D53</f>
        <v>0</v>
      </c>
      <c r="AF53" s="26"/>
      <c r="AG53">
        <f t="shared" si="2"/>
        <v>14.957208</v>
      </c>
      <c r="AI53" s="75">
        <f>PXIL!L53</f>
        <v>0</v>
      </c>
      <c r="AJ53" s="75">
        <f>PXIL!R53</f>
        <v>0</v>
      </c>
      <c r="AK53" s="75">
        <f>RTM_IEX!L53</f>
        <v>7.4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8.17</v>
      </c>
      <c r="AB54" s="117">
        <f>-STOA!R54</f>
        <v>0</v>
      </c>
      <c r="AC54">
        <f t="shared" si="0"/>
        <v>0.13358400000000001</v>
      </c>
      <c r="AD54">
        <f t="shared" si="1"/>
        <v>15.046415999999999</v>
      </c>
      <c r="AE54">
        <f>'IDT-1'!D54</f>
        <v>0</v>
      </c>
      <c r="AF54" s="26"/>
      <c r="AG54">
        <f t="shared" si="2"/>
        <v>15.046415999999999</v>
      </c>
      <c r="AI54" s="75">
        <f>PXIL!L54</f>
        <v>0</v>
      </c>
      <c r="AJ54" s="75">
        <f>PXIL!R54</f>
        <v>0</v>
      </c>
      <c r="AK54" s="75">
        <f>RTM_IEX!L54</f>
        <v>7.01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8.82</v>
      </c>
      <c r="AB55" s="117">
        <f>-STOA!R55</f>
        <v>0</v>
      </c>
      <c r="AC55">
        <f t="shared" si="0"/>
        <v>0.13675200000000001</v>
      </c>
      <c r="AD55">
        <f t="shared" si="1"/>
        <v>15.403248</v>
      </c>
      <c r="AE55">
        <f>'IDT-1'!D55</f>
        <v>0</v>
      </c>
      <c r="AF55" s="26"/>
      <c r="AG55">
        <f t="shared" si="2"/>
        <v>15.403248</v>
      </c>
      <c r="AI55" s="75">
        <f>PXIL!L55</f>
        <v>0</v>
      </c>
      <c r="AJ55" s="75">
        <f>PXIL!R55</f>
        <v>0</v>
      </c>
      <c r="AK55" s="75">
        <f>RTM_IEX!L55</f>
        <v>6.72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8.81</v>
      </c>
      <c r="AB56" s="117">
        <f>-STOA!R56</f>
        <v>0</v>
      </c>
      <c r="AC56">
        <f t="shared" si="0"/>
        <v>0.13076800000000002</v>
      </c>
      <c r="AD56">
        <f t="shared" si="1"/>
        <v>14.729232</v>
      </c>
      <c r="AE56">
        <f>'IDT-1'!D56</f>
        <v>0</v>
      </c>
      <c r="AF56" s="26"/>
      <c r="AG56">
        <f t="shared" si="2"/>
        <v>14.729232</v>
      </c>
      <c r="AI56" s="75">
        <f>PXIL!L56</f>
        <v>0</v>
      </c>
      <c r="AJ56" s="75">
        <f>PXIL!R56</f>
        <v>0</v>
      </c>
      <c r="AK56" s="75">
        <f>RTM_IEX!L56</f>
        <v>6.05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8.7899999999999991</v>
      </c>
      <c r="AB57" s="117">
        <f>-STOA!R57</f>
        <v>0</v>
      </c>
      <c r="AC57">
        <f t="shared" si="0"/>
        <v>0.12557600000000002</v>
      </c>
      <c r="AD57">
        <f t="shared" si="1"/>
        <v>14.144423999999999</v>
      </c>
      <c r="AE57">
        <f>'IDT-1'!D57</f>
        <v>0</v>
      </c>
      <c r="AF57" s="26"/>
      <c r="AG57">
        <f t="shared" si="2"/>
        <v>14.144423999999999</v>
      </c>
      <c r="AI57" s="75">
        <f>PXIL!L57</f>
        <v>0</v>
      </c>
      <c r="AJ57" s="75">
        <f>PXIL!R57</f>
        <v>0</v>
      </c>
      <c r="AK57" s="75">
        <f>RTM_IEX!L57</f>
        <v>5.48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8.69</v>
      </c>
      <c r="AB58" s="117">
        <f>-STOA!R58</f>
        <v>0</v>
      </c>
      <c r="AC58">
        <f t="shared" si="0"/>
        <v>0.124696</v>
      </c>
      <c r="AD58">
        <f t="shared" si="1"/>
        <v>14.045304</v>
      </c>
      <c r="AE58">
        <f>'IDT-1'!D58</f>
        <v>0</v>
      </c>
      <c r="AF58" s="26"/>
      <c r="AG58">
        <f t="shared" si="2"/>
        <v>14.045304</v>
      </c>
      <c r="AI58" s="75">
        <f>PXIL!L58</f>
        <v>0</v>
      </c>
      <c r="AJ58" s="75">
        <f>PXIL!R58</f>
        <v>0</v>
      </c>
      <c r="AK58" s="75">
        <f>RTM_IEX!L58</f>
        <v>5.48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8.4499999999999993</v>
      </c>
      <c r="AB59" s="117">
        <f>-STOA!R59</f>
        <v>0</v>
      </c>
      <c r="AC59">
        <f t="shared" si="0"/>
        <v>0.12504799999999999</v>
      </c>
      <c r="AD59">
        <f t="shared" si="1"/>
        <v>14.084951999999999</v>
      </c>
      <c r="AE59">
        <f>'IDT-1'!D59</f>
        <v>0</v>
      </c>
      <c r="AF59" s="26"/>
      <c r="AG59">
        <f t="shared" si="2"/>
        <v>14.084951999999999</v>
      </c>
      <c r="AI59" s="75">
        <f>PXIL!L59</f>
        <v>0</v>
      </c>
      <c r="AJ59" s="75">
        <f>PXIL!R59</f>
        <v>0</v>
      </c>
      <c r="AK59" s="75">
        <f>RTM_IEX!L59</f>
        <v>5.76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8.17</v>
      </c>
      <c r="AB60" s="117">
        <f>-STOA!R60</f>
        <v>0</v>
      </c>
      <c r="AC60">
        <f t="shared" si="0"/>
        <v>0.12012</v>
      </c>
      <c r="AD60">
        <f t="shared" si="1"/>
        <v>13.52988</v>
      </c>
      <c r="AE60">
        <f>'IDT-1'!D60</f>
        <v>0</v>
      </c>
      <c r="AF60" s="26"/>
      <c r="AG60">
        <f t="shared" si="2"/>
        <v>13.52988</v>
      </c>
      <c r="AI60" s="75">
        <f>PXIL!L60</f>
        <v>0</v>
      </c>
      <c r="AJ60" s="75">
        <f>PXIL!R60</f>
        <v>0</v>
      </c>
      <c r="AK60" s="75">
        <f>RTM_IEX!L60</f>
        <v>5.48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7.69</v>
      </c>
      <c r="AB61" s="117">
        <f>-STOA!R61</f>
        <v>0</v>
      </c>
      <c r="AC61">
        <f t="shared" si="0"/>
        <v>0.11589600000000003</v>
      </c>
      <c r="AD61">
        <f t="shared" si="1"/>
        <v>13.054104000000002</v>
      </c>
      <c r="AE61">
        <f>'IDT-1'!D61</f>
        <v>0</v>
      </c>
      <c r="AF61" s="26"/>
      <c r="AG61">
        <f t="shared" si="2"/>
        <v>13.054104000000002</v>
      </c>
      <c r="AI61" s="75">
        <f>PXIL!L61</f>
        <v>0</v>
      </c>
      <c r="AJ61" s="75">
        <f>PXIL!R61</f>
        <v>0</v>
      </c>
      <c r="AK61" s="75">
        <f>RTM_IEX!L61</f>
        <v>5.48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7.01</v>
      </c>
      <c r="AB62" s="117">
        <f>-STOA!R62</f>
        <v>0</v>
      </c>
      <c r="AC62">
        <f t="shared" si="0"/>
        <v>0.10647999999999999</v>
      </c>
      <c r="AD62">
        <f t="shared" si="1"/>
        <v>11.99352</v>
      </c>
      <c r="AE62">
        <f>'IDT-1'!D62</f>
        <v>0</v>
      </c>
      <c r="AF62" s="26"/>
      <c r="AG62">
        <f t="shared" si="2"/>
        <v>11.99352</v>
      </c>
      <c r="AI62" s="75">
        <f>PXIL!L62</f>
        <v>0</v>
      </c>
      <c r="AJ62" s="75">
        <f>PXIL!R62</f>
        <v>0</v>
      </c>
      <c r="AK62" s="75">
        <f>RTM_IEX!L62</f>
        <v>5.09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6.24</v>
      </c>
      <c r="AB63" s="117">
        <f>-STOA!R63</f>
        <v>0</v>
      </c>
      <c r="AC63">
        <f t="shared" si="0"/>
        <v>0.11836000000000001</v>
      </c>
      <c r="AD63">
        <f t="shared" si="1"/>
        <v>13.33164</v>
      </c>
      <c r="AE63">
        <f>'IDT-1'!D63</f>
        <v>0</v>
      </c>
      <c r="AF63" s="26"/>
      <c r="AG63">
        <f t="shared" si="2"/>
        <v>13.33164</v>
      </c>
      <c r="AI63" s="75">
        <f>PXIL!L63</f>
        <v>0</v>
      </c>
      <c r="AJ63" s="75">
        <f>PXIL!R63</f>
        <v>0</v>
      </c>
      <c r="AK63" s="75">
        <f>RTM_IEX!L63</f>
        <v>7.21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5.57</v>
      </c>
      <c r="AB64" s="117">
        <f>-STOA!R64</f>
        <v>0</v>
      </c>
      <c r="AC64">
        <f t="shared" si="0"/>
        <v>0.123376</v>
      </c>
      <c r="AD64">
        <f t="shared" si="1"/>
        <v>13.896623999999999</v>
      </c>
      <c r="AE64">
        <f>'IDT-1'!D64</f>
        <v>0</v>
      </c>
      <c r="AF64" s="26"/>
      <c r="AG64">
        <f t="shared" si="2"/>
        <v>13.896623999999999</v>
      </c>
      <c r="AI64" s="75">
        <f>PXIL!L64</f>
        <v>0</v>
      </c>
      <c r="AJ64" s="75">
        <f>PXIL!R64</f>
        <v>0</v>
      </c>
      <c r="AK64" s="75">
        <f>RTM_IEX!L64</f>
        <v>8.4499999999999993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4.71</v>
      </c>
      <c r="AB65" s="117">
        <f>-STOA!R65</f>
        <v>0</v>
      </c>
      <c r="AC65">
        <f t="shared" si="0"/>
        <v>0.10912000000000001</v>
      </c>
      <c r="AD65">
        <f t="shared" si="1"/>
        <v>12.29088</v>
      </c>
      <c r="AE65">
        <f>'IDT-1'!D65</f>
        <v>0</v>
      </c>
      <c r="AF65" s="26"/>
      <c r="AG65">
        <f t="shared" si="2"/>
        <v>12.29088</v>
      </c>
      <c r="AI65" s="75">
        <f>PXIL!L65</f>
        <v>0</v>
      </c>
      <c r="AJ65" s="75">
        <f>PXIL!R65</f>
        <v>0</v>
      </c>
      <c r="AK65" s="75">
        <f>RTM_IEX!L65</f>
        <v>7.69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3.84</v>
      </c>
      <c r="AB66" s="117">
        <f>-STOA!R66</f>
        <v>0</v>
      </c>
      <c r="AC66">
        <f t="shared" si="0"/>
        <v>0.108152</v>
      </c>
      <c r="AD66">
        <f t="shared" si="1"/>
        <v>12.181847999999999</v>
      </c>
      <c r="AE66">
        <f>'IDT-1'!D66</f>
        <v>0</v>
      </c>
      <c r="AF66" s="26"/>
      <c r="AG66">
        <f t="shared" si="2"/>
        <v>12.181847999999999</v>
      </c>
      <c r="AI66" s="75">
        <f>PXIL!L66</f>
        <v>0</v>
      </c>
      <c r="AJ66" s="75">
        <f>PXIL!R66</f>
        <v>0</v>
      </c>
      <c r="AK66" s="75">
        <f>RTM_IEX!L66</f>
        <v>8.4499999999999993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3.82</v>
      </c>
      <c r="AB67" s="117">
        <f>-STOA!R67</f>
        <v>0</v>
      </c>
      <c r="AC67">
        <f t="shared" si="0"/>
        <v>0.12232000000000001</v>
      </c>
      <c r="AD67">
        <f t="shared" si="1"/>
        <v>13.77768</v>
      </c>
      <c r="AE67">
        <f>'IDT-1'!D67</f>
        <v>0</v>
      </c>
      <c r="AF67" s="26"/>
      <c r="AG67">
        <f t="shared" si="2"/>
        <v>13.77768</v>
      </c>
      <c r="AI67" s="75">
        <f>PXIL!L67</f>
        <v>0</v>
      </c>
      <c r="AJ67" s="75">
        <f>PXIL!R67</f>
        <v>0</v>
      </c>
      <c r="AK67" s="75">
        <f>RTM_IEX!L67</f>
        <v>10.08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3.36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0.118272</v>
      </c>
      <c r="AD68">
        <f t="shared" ref="AD68:AD98" si="4">SUM(B68:AB68,AI68:AR68)-AC68</f>
        <v>13.321728</v>
      </c>
      <c r="AE68">
        <f>'IDT-1'!D68</f>
        <v>0</v>
      </c>
      <c r="AF68" s="26"/>
      <c r="AG68">
        <f t="shared" ref="AG68:AG98" si="5">SUM(AD68:AF68)</f>
        <v>13.321728</v>
      </c>
      <c r="AI68" s="75">
        <f>PXIL!L68</f>
        <v>0</v>
      </c>
      <c r="AJ68" s="75">
        <f>PXIL!R68</f>
        <v>0</v>
      </c>
      <c r="AK68" s="75">
        <f>RTM_IEX!L68</f>
        <v>10.08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2.4</v>
      </c>
      <c r="AB69" s="117">
        <f>-STOA!R69</f>
        <v>0</v>
      </c>
      <c r="AC69">
        <f t="shared" si="3"/>
        <v>0.122584</v>
      </c>
      <c r="AD69">
        <f t="shared" si="4"/>
        <v>13.807416</v>
      </c>
      <c r="AE69">
        <f>'IDT-1'!D69</f>
        <v>0</v>
      </c>
      <c r="AF69" s="26"/>
      <c r="AG69">
        <f t="shared" si="5"/>
        <v>13.807416</v>
      </c>
      <c r="AI69" s="75">
        <f>PXIL!L69</f>
        <v>0</v>
      </c>
      <c r="AJ69" s="75">
        <f>PXIL!R69</f>
        <v>0</v>
      </c>
      <c r="AK69" s="75">
        <f>RTM_IEX!L69</f>
        <v>11.53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1.17</v>
      </c>
      <c r="AB70" s="117">
        <f>-STOA!R70</f>
        <v>0</v>
      </c>
      <c r="AC70">
        <f t="shared" si="3"/>
        <v>0.13288</v>
      </c>
      <c r="AD70">
        <f t="shared" si="4"/>
        <v>14.96712</v>
      </c>
      <c r="AE70">
        <f>'IDT-1'!D70</f>
        <v>0</v>
      </c>
      <c r="AF70" s="26"/>
      <c r="AG70">
        <f t="shared" si="5"/>
        <v>14.96712</v>
      </c>
      <c r="AI70" s="75">
        <f>PXIL!L70</f>
        <v>0</v>
      </c>
      <c r="AJ70" s="75">
        <f>PXIL!R70</f>
        <v>0</v>
      </c>
      <c r="AK70" s="75">
        <f>RTM_IEX!L70</f>
        <v>13.93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0.88</v>
      </c>
      <c r="AB71" s="117">
        <f>-STOA!R71</f>
        <v>0</v>
      </c>
      <c r="AC71">
        <f t="shared" si="3"/>
        <v>0.134552</v>
      </c>
      <c r="AD71">
        <f t="shared" si="4"/>
        <v>15.155448000000002</v>
      </c>
      <c r="AE71">
        <f>'IDT-1'!D71</f>
        <v>0</v>
      </c>
      <c r="AF71" s="26"/>
      <c r="AG71">
        <f t="shared" si="5"/>
        <v>15.155448000000002</v>
      </c>
      <c r="AI71" s="75">
        <f>PXIL!L71</f>
        <v>0</v>
      </c>
      <c r="AJ71" s="75">
        <f>PXIL!R71</f>
        <v>0</v>
      </c>
      <c r="AK71" s="75">
        <f>RTM_IEX!L71</f>
        <v>14.41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0.6</v>
      </c>
      <c r="AB72" s="117">
        <f>-STOA!R72</f>
        <v>0</v>
      </c>
      <c r="AC72">
        <f t="shared" si="3"/>
        <v>0.14053600000000002</v>
      </c>
      <c r="AD72">
        <f t="shared" si="4"/>
        <v>15.829463999999998</v>
      </c>
      <c r="AE72">
        <f>'IDT-1'!D72</f>
        <v>0</v>
      </c>
      <c r="AF72" s="26"/>
      <c r="AG72">
        <f t="shared" si="5"/>
        <v>15.829463999999998</v>
      </c>
      <c r="AI72" s="75">
        <f>PXIL!L72</f>
        <v>0</v>
      </c>
      <c r="AJ72" s="75">
        <f>PXIL!R72</f>
        <v>0</v>
      </c>
      <c r="AK72" s="75">
        <f>RTM_IEX!L72</f>
        <v>15.37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0.31</v>
      </c>
      <c r="AB73" s="117">
        <f>-STOA!R73</f>
        <v>0</v>
      </c>
      <c r="AC73">
        <f t="shared" si="3"/>
        <v>0.142208</v>
      </c>
      <c r="AD73">
        <f t="shared" si="4"/>
        <v>16.017792</v>
      </c>
      <c r="AE73">
        <f>'IDT-1'!D73</f>
        <v>0</v>
      </c>
      <c r="AF73" s="26"/>
      <c r="AG73">
        <f t="shared" si="5"/>
        <v>16.017792</v>
      </c>
      <c r="AI73" s="75">
        <f>PXIL!L73</f>
        <v>0</v>
      </c>
      <c r="AJ73" s="75">
        <f>PXIL!R73</f>
        <v>0</v>
      </c>
      <c r="AK73" s="75">
        <f>RTM_IEX!L73</f>
        <v>15.85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0.21</v>
      </c>
      <c r="AB74" s="117">
        <f>-STOA!R74</f>
        <v>0</v>
      </c>
      <c r="AC74">
        <f t="shared" si="3"/>
        <v>0.14132799999999998</v>
      </c>
      <c r="AD74">
        <f t="shared" si="4"/>
        <v>15.918671999999999</v>
      </c>
      <c r="AE74">
        <f>'IDT-1'!D74</f>
        <v>0</v>
      </c>
      <c r="AF74" s="26"/>
      <c r="AG74">
        <f t="shared" si="5"/>
        <v>15.918671999999999</v>
      </c>
      <c r="AI74" s="75">
        <f>PXIL!L74</f>
        <v>0</v>
      </c>
      <c r="AJ74" s="75">
        <f>PXIL!R74</f>
        <v>0</v>
      </c>
      <c r="AK74" s="75">
        <f>RTM_IEX!L74</f>
        <v>15.85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0.143704</v>
      </c>
      <c r="AD75">
        <f t="shared" si="4"/>
        <v>16.186295999999999</v>
      </c>
      <c r="AE75">
        <f>'IDT-1'!D75</f>
        <v>0</v>
      </c>
      <c r="AF75" s="26"/>
      <c r="AG75">
        <f t="shared" si="5"/>
        <v>16.186295999999999</v>
      </c>
      <c r="AI75" s="75">
        <f>PXIL!L75</f>
        <v>0</v>
      </c>
      <c r="AJ75" s="75">
        <f>PXIL!R75</f>
        <v>0</v>
      </c>
      <c r="AK75" s="75">
        <f>RTM_IEX!L75</f>
        <v>16.329999999999998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0.143704</v>
      </c>
      <c r="AD76">
        <f t="shared" si="4"/>
        <v>16.186295999999999</v>
      </c>
      <c r="AE76">
        <f>'IDT-1'!D76</f>
        <v>0</v>
      </c>
      <c r="AF76" s="26"/>
      <c r="AG76">
        <f t="shared" si="5"/>
        <v>16.186295999999999</v>
      </c>
      <c r="AI76" s="75">
        <f>PXIL!L76</f>
        <v>0</v>
      </c>
      <c r="AJ76" s="75">
        <f>PXIL!R76</f>
        <v>0</v>
      </c>
      <c r="AK76" s="75">
        <f>RTM_IEX!L76</f>
        <v>16.329999999999998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0.143704</v>
      </c>
      <c r="AD77">
        <f t="shared" si="4"/>
        <v>16.186295999999999</v>
      </c>
      <c r="AE77">
        <f>'IDT-1'!D77</f>
        <v>0</v>
      </c>
      <c r="AF77" s="26"/>
      <c r="AG77">
        <f t="shared" si="5"/>
        <v>16.186295999999999</v>
      </c>
      <c r="AI77" s="75">
        <f>PXIL!L77</f>
        <v>0</v>
      </c>
      <c r="AJ77" s="75">
        <f>PXIL!R77</f>
        <v>0</v>
      </c>
      <c r="AK77" s="75">
        <f>RTM_IEX!L77</f>
        <v>16.329999999999998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0.14625600000000002</v>
      </c>
      <c r="AD78">
        <f t="shared" si="4"/>
        <v>16.473744</v>
      </c>
      <c r="AE78">
        <f>'IDT-1'!D78</f>
        <v>0</v>
      </c>
      <c r="AF78" s="26"/>
      <c r="AG78">
        <f t="shared" si="5"/>
        <v>16.473744</v>
      </c>
      <c r="AI78" s="75">
        <f>PXIL!L78</f>
        <v>0</v>
      </c>
      <c r="AJ78" s="75">
        <f>PXIL!R78</f>
        <v>0</v>
      </c>
      <c r="AK78" s="75">
        <f>RTM_IEX!L78</f>
        <v>16.62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0.12381600000000001</v>
      </c>
      <c r="AD79">
        <f t="shared" si="4"/>
        <v>13.946184000000001</v>
      </c>
      <c r="AE79">
        <f>'IDT-1'!D79</f>
        <v>0</v>
      </c>
      <c r="AF79" s="26"/>
      <c r="AG79">
        <f t="shared" si="5"/>
        <v>13.946184000000001</v>
      </c>
      <c r="AI79" s="75">
        <f>PXIL!L79</f>
        <v>0</v>
      </c>
      <c r="AJ79" s="75">
        <f>PXIL!R79</f>
        <v>0</v>
      </c>
      <c r="AK79" s="75">
        <f>RTM_IEX!L79</f>
        <v>14.07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0.11748</v>
      </c>
      <c r="AD80">
        <f t="shared" si="4"/>
        <v>13.232519999999999</v>
      </c>
      <c r="AE80">
        <f>'IDT-1'!D80</f>
        <v>0</v>
      </c>
      <c r="AF80" s="26"/>
      <c r="AG80">
        <f t="shared" si="5"/>
        <v>13.232519999999999</v>
      </c>
      <c r="AI80" s="75">
        <f>PXIL!L80</f>
        <v>0</v>
      </c>
      <c r="AJ80" s="75">
        <f>PXIL!R80</f>
        <v>0</v>
      </c>
      <c r="AK80" s="75">
        <f>RTM_IEX!L80</f>
        <v>13.35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9.4600000000000004E-2</v>
      </c>
      <c r="AD81">
        <f t="shared" si="4"/>
        <v>10.6554</v>
      </c>
      <c r="AE81">
        <f>'IDT-1'!D81</f>
        <v>0</v>
      </c>
      <c r="AF81" s="26"/>
      <c r="AG81">
        <f t="shared" si="5"/>
        <v>10.6554</v>
      </c>
      <c r="AI81" s="75">
        <f>PXIL!L81</f>
        <v>0</v>
      </c>
      <c r="AJ81" s="75">
        <f>PXIL!R81</f>
        <v>0</v>
      </c>
      <c r="AK81" s="75">
        <f>RTM_IEX!L81</f>
        <v>10.75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0.102256</v>
      </c>
      <c r="AD82">
        <f t="shared" si="4"/>
        <v>11.517743999999999</v>
      </c>
      <c r="AE82">
        <f>'IDT-1'!D82</f>
        <v>0</v>
      </c>
      <c r="AF82" s="26"/>
      <c r="AG82">
        <f t="shared" si="5"/>
        <v>11.517743999999999</v>
      </c>
      <c r="AI82" s="75">
        <f>PXIL!L82</f>
        <v>0</v>
      </c>
      <c r="AJ82" s="75">
        <f>PXIL!R82</f>
        <v>0</v>
      </c>
      <c r="AK82" s="75">
        <f>RTM_IEX!L82</f>
        <v>11.62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0.13525600000000002</v>
      </c>
      <c r="AD83">
        <f t="shared" si="4"/>
        <v>15.234743999999999</v>
      </c>
      <c r="AE83">
        <f>'IDT-1'!D83</f>
        <v>0</v>
      </c>
      <c r="AF83" s="26"/>
      <c r="AG83">
        <f t="shared" si="5"/>
        <v>15.234743999999999</v>
      </c>
      <c r="AI83" s="75">
        <f>PXIL!L83</f>
        <v>0</v>
      </c>
      <c r="AJ83" s="75">
        <f>PXIL!R83</f>
        <v>0</v>
      </c>
      <c r="AK83" s="75">
        <f>RTM_IEX!L83</f>
        <v>15.37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0.12636800000000001</v>
      </c>
      <c r="AD84">
        <f t="shared" si="4"/>
        <v>14.233632</v>
      </c>
      <c r="AE84">
        <f>'IDT-1'!D84</f>
        <v>0</v>
      </c>
      <c r="AF84" s="26"/>
      <c r="AG84">
        <f t="shared" si="5"/>
        <v>14.233632</v>
      </c>
      <c r="AI84" s="75">
        <f>PXIL!L84</f>
        <v>0</v>
      </c>
      <c r="AJ84" s="75">
        <f>PXIL!R84</f>
        <v>0</v>
      </c>
      <c r="AK84" s="75">
        <f>RTM_IEX!L84</f>
        <v>14.36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0.11950400000000001</v>
      </c>
      <c r="AD85">
        <f t="shared" si="4"/>
        <v>13.460496000000001</v>
      </c>
      <c r="AE85">
        <f>'IDT-1'!D85</f>
        <v>0</v>
      </c>
      <c r="AF85" s="26"/>
      <c r="AG85">
        <f t="shared" si="5"/>
        <v>13.460496000000001</v>
      </c>
      <c r="AI85" s="75">
        <f>PXIL!L85</f>
        <v>0</v>
      </c>
      <c r="AJ85" s="75">
        <f>PXIL!R85</f>
        <v>0</v>
      </c>
      <c r="AK85" s="75">
        <f>RTM_IEX!L85</f>
        <v>13.58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0.105424</v>
      </c>
      <c r="AD86">
        <f t="shared" si="4"/>
        <v>11.874576000000001</v>
      </c>
      <c r="AE86">
        <f>'IDT-1'!D86</f>
        <v>0</v>
      </c>
      <c r="AF86" s="26"/>
      <c r="AG86">
        <f t="shared" si="5"/>
        <v>11.874576000000001</v>
      </c>
      <c r="AI86" s="75">
        <f>PXIL!L86</f>
        <v>0</v>
      </c>
      <c r="AJ86" s="75">
        <f>PXIL!R86</f>
        <v>0</v>
      </c>
      <c r="AK86" s="75">
        <f>RTM_IEX!L86</f>
        <v>11.98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7.9200000000000007E-2</v>
      </c>
      <c r="AD87">
        <f t="shared" si="4"/>
        <v>8.9207999999999998</v>
      </c>
      <c r="AE87">
        <f>'IDT-1'!D87</f>
        <v>0</v>
      </c>
      <c r="AF87" s="26"/>
      <c r="AG87">
        <f t="shared" si="5"/>
        <v>8.9207999999999998</v>
      </c>
      <c r="AI87" s="75">
        <f>PXIL!L87</f>
        <v>0</v>
      </c>
      <c r="AJ87" s="75">
        <f>PXIL!R87</f>
        <v>0</v>
      </c>
      <c r="AK87" s="75">
        <f>RTM_IEX!L87</f>
        <v>9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6.2831999999999999E-2</v>
      </c>
      <c r="AD88">
        <f t="shared" si="4"/>
        <v>7.0771679999999995</v>
      </c>
      <c r="AE88">
        <f>'IDT-1'!D88</f>
        <v>0</v>
      </c>
      <c r="AF88" s="26"/>
      <c r="AG88">
        <f t="shared" si="5"/>
        <v>7.0771679999999995</v>
      </c>
      <c r="AI88" s="75">
        <f>PXIL!L88</f>
        <v>0</v>
      </c>
      <c r="AJ88" s="75">
        <f>PXIL!R88</f>
        <v>0</v>
      </c>
      <c r="AK88" s="75">
        <f>RTM_IEX!L88</f>
        <v>7.14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6.0016000000000007E-2</v>
      </c>
      <c r="AD89">
        <f t="shared" si="4"/>
        <v>6.7599840000000002</v>
      </c>
      <c r="AE89">
        <f>'IDT-1'!D89</f>
        <v>0</v>
      </c>
      <c r="AF89" s="26"/>
      <c r="AG89">
        <f t="shared" si="5"/>
        <v>6.7599840000000002</v>
      </c>
      <c r="AI89" s="75">
        <f>PXIL!L89</f>
        <v>0</v>
      </c>
      <c r="AJ89" s="75">
        <f>PXIL!R89</f>
        <v>0</v>
      </c>
      <c r="AK89" s="75">
        <f>RTM_IEX!L89</f>
        <v>6.82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6.3272000000000009E-2</v>
      </c>
      <c r="AD90">
        <f t="shared" si="4"/>
        <v>7.126728</v>
      </c>
      <c r="AE90">
        <f>'IDT-1'!D90</f>
        <v>0</v>
      </c>
      <c r="AF90" s="26"/>
      <c r="AG90">
        <f t="shared" si="5"/>
        <v>7.126728</v>
      </c>
      <c r="AI90" s="75">
        <f>PXIL!L90</f>
        <v>0</v>
      </c>
      <c r="AJ90" s="75">
        <f>PXIL!R90</f>
        <v>0</v>
      </c>
      <c r="AK90" s="75">
        <f>RTM_IEX!L90</f>
        <v>7.19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4.9984000000000001E-2</v>
      </c>
      <c r="AD91">
        <f t="shared" si="4"/>
        <v>5.6300159999999995</v>
      </c>
      <c r="AE91">
        <f>'IDT-1'!D91</f>
        <v>0</v>
      </c>
      <c r="AF91" s="26"/>
      <c r="AG91">
        <f t="shared" si="5"/>
        <v>5.6300159999999995</v>
      </c>
      <c r="AI91" s="75">
        <f>PXIL!L91</f>
        <v>0</v>
      </c>
      <c r="AJ91" s="75">
        <f>PXIL!R91</f>
        <v>0</v>
      </c>
      <c r="AK91" s="75">
        <f>RTM_IEX!L91</f>
        <v>5.68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4.6816000000000003E-2</v>
      </c>
      <c r="AD92">
        <f t="shared" si="4"/>
        <v>5.2731840000000005</v>
      </c>
      <c r="AE92">
        <f>'IDT-1'!D92</f>
        <v>0</v>
      </c>
      <c r="AF92" s="26"/>
      <c r="AG92">
        <f t="shared" si="5"/>
        <v>5.2731840000000005</v>
      </c>
      <c r="AI92" s="75">
        <f>PXIL!L92</f>
        <v>0</v>
      </c>
      <c r="AJ92" s="75">
        <f>PXIL!R92</f>
        <v>0</v>
      </c>
      <c r="AK92" s="75">
        <f>RTM_IEX!L92</f>
        <v>5.32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5.7728000000000002E-2</v>
      </c>
      <c r="AD93">
        <f t="shared" si="4"/>
        <v>6.5022719999999996</v>
      </c>
      <c r="AE93">
        <f>'IDT-1'!D93</f>
        <v>0</v>
      </c>
      <c r="AF93" s="26"/>
      <c r="AG93">
        <f t="shared" si="5"/>
        <v>6.5022719999999996</v>
      </c>
      <c r="AI93" s="75">
        <f>PXIL!L93</f>
        <v>0</v>
      </c>
      <c r="AJ93" s="75">
        <f>PXIL!R93</f>
        <v>0</v>
      </c>
      <c r="AK93" s="75">
        <f>RTM_IEX!L93</f>
        <v>6.56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6.1248000000000004E-2</v>
      </c>
      <c r="AD94">
        <f t="shared" si="4"/>
        <v>6.898752</v>
      </c>
      <c r="AE94">
        <f>'IDT-1'!D94</f>
        <v>0</v>
      </c>
      <c r="AF94" s="26"/>
      <c r="AG94">
        <f t="shared" si="5"/>
        <v>6.898752</v>
      </c>
      <c r="AI94" s="75">
        <f>PXIL!L94</f>
        <v>0</v>
      </c>
      <c r="AJ94" s="75">
        <f>PXIL!R94</f>
        <v>0</v>
      </c>
      <c r="AK94" s="75">
        <f>RTM_IEX!L94</f>
        <v>6.96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5.7640000000000004E-2</v>
      </c>
      <c r="AD95">
        <f t="shared" si="4"/>
        <v>6.4923599999999997</v>
      </c>
      <c r="AE95">
        <f>'IDT-1'!D95</f>
        <v>0</v>
      </c>
      <c r="AF95" s="26"/>
      <c r="AG95">
        <f t="shared" si="5"/>
        <v>6.4923599999999997</v>
      </c>
      <c r="AI95" s="75">
        <f>PXIL!L95</f>
        <v>0</v>
      </c>
      <c r="AJ95" s="75">
        <f>PXIL!R95</f>
        <v>0</v>
      </c>
      <c r="AK95" s="75">
        <f>RTM_IEX!L95</f>
        <v>6.55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5.6496000000000005E-2</v>
      </c>
      <c r="AD96">
        <f t="shared" si="4"/>
        <v>6.3635039999999998</v>
      </c>
      <c r="AE96">
        <f>'IDT-1'!D96</f>
        <v>0</v>
      </c>
      <c r="AF96" s="26"/>
      <c r="AG96">
        <f t="shared" si="5"/>
        <v>6.3635039999999998</v>
      </c>
      <c r="AI96" s="75">
        <f>PXIL!L96</f>
        <v>0</v>
      </c>
      <c r="AJ96" s="75">
        <f>PXIL!R96</f>
        <v>0</v>
      </c>
      <c r="AK96" s="75">
        <f>RTM_IEX!L96</f>
        <v>6.42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5.1656000000000007E-2</v>
      </c>
      <c r="AD97">
        <f t="shared" si="4"/>
        <v>5.8183439999999997</v>
      </c>
      <c r="AE97">
        <f>'IDT-1'!D97</f>
        <v>0</v>
      </c>
      <c r="AF97" s="26"/>
      <c r="AG97">
        <f t="shared" si="5"/>
        <v>5.8183439999999997</v>
      </c>
      <c r="AI97" s="75">
        <f>PXIL!L97</f>
        <v>0</v>
      </c>
      <c r="AJ97" s="75">
        <f>PXIL!R97</f>
        <v>0</v>
      </c>
      <c r="AK97" s="75">
        <f>RTM_IEX!L97</f>
        <v>5.87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5.1568000000000003E-2</v>
      </c>
      <c r="AD98">
        <f t="shared" si="4"/>
        <v>5.8084320000000007</v>
      </c>
      <c r="AE98">
        <f>'IDT-1'!D98</f>
        <v>0</v>
      </c>
      <c r="AF98" s="26"/>
      <c r="AG98">
        <f t="shared" si="5"/>
        <v>5.8084320000000007</v>
      </c>
      <c r="AI98" s="75">
        <f>PXIL!L98</f>
        <v>0</v>
      </c>
      <c r="AJ98" s="75">
        <f>PXIL!R98</f>
        <v>0</v>
      </c>
      <c r="AK98" s="75">
        <f>RTM_IEX!L98</f>
        <v>5.86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5.0087499999999993E-2</v>
      </c>
      <c r="AB99" s="117">
        <f t="shared" si="6"/>
        <v>0</v>
      </c>
      <c r="AC99">
        <f t="shared" si="6"/>
        <v>2.7754099999999981E-3</v>
      </c>
      <c r="AD99">
        <f t="shared" si="6"/>
        <v>0.31261208999999995</v>
      </c>
      <c r="AE99">
        <f t="shared" ref="AE99:AR99" si="7">SUM(AE3:AE98)/4000</f>
        <v>0</v>
      </c>
      <c r="AG99">
        <f t="shared" si="7"/>
        <v>0.31261208999999995</v>
      </c>
      <c r="AI99">
        <f t="shared" si="7"/>
        <v>0</v>
      </c>
      <c r="AJ99">
        <f t="shared" si="7"/>
        <v>0</v>
      </c>
      <c r="AK99">
        <f t="shared" si="7"/>
        <v>0.26530000000000015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45026</v>
      </c>
      <c r="B1" s="235"/>
      <c r="C1" s="235"/>
      <c r="D1" s="235"/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195</v>
      </c>
      <c r="K1" s="235" t="s">
        <v>196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3" t="s">
        <v>143</v>
      </c>
      <c r="Q1" s="243" t="s">
        <v>144</v>
      </c>
      <c r="R1" s="79"/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385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</row>
    <row r="2" spans="1:44">
      <c r="A2" s="27" t="s">
        <v>44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3"/>
      <c r="Q2" s="243"/>
      <c r="R2" s="79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14.410498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0.1369323824</v>
      </c>
      <c r="AD3">
        <f>SUM(B3:AB3,AI3:AR3)-AC3</f>
        <v>15.423565617600001</v>
      </c>
      <c r="AE3">
        <v>0</v>
      </c>
      <c r="AF3" s="26"/>
      <c r="AG3">
        <f>SUM(AD3:AF3)</f>
        <v>15.423565617600001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1.1499999999999999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14.410498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0.14793238240000001</v>
      </c>
      <c r="AD4">
        <f t="shared" ref="AD4:AD67" si="1">SUM(B4:AB4,AI4:AR4)-AC4</f>
        <v>16.662565617599999</v>
      </c>
      <c r="AE4">
        <v>0</v>
      </c>
      <c r="AF4" s="26"/>
      <c r="AG4">
        <f t="shared" ref="AG4:AG67" si="2">SUM(AD4:AF4)</f>
        <v>16.662565617599999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2.4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14.410498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0.1394843824</v>
      </c>
      <c r="AD5">
        <f t="shared" si="1"/>
        <v>15.711013617600001</v>
      </c>
      <c r="AE5">
        <v>0</v>
      </c>
      <c r="AF5" s="26"/>
      <c r="AG5">
        <f t="shared" si="2"/>
        <v>15.711013617600001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1.44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14.410498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0.14458838239999999</v>
      </c>
      <c r="AD6">
        <f t="shared" si="1"/>
        <v>16.285909617600002</v>
      </c>
      <c r="AE6">
        <v>0</v>
      </c>
      <c r="AF6" s="26"/>
      <c r="AG6">
        <f t="shared" si="2"/>
        <v>16.285909617600002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2.02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14.410498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0.12681238240000001</v>
      </c>
      <c r="AD7">
        <f t="shared" si="1"/>
        <v>14.2836856176</v>
      </c>
      <c r="AE7">
        <v>0</v>
      </c>
      <c r="AF7" s="26"/>
      <c r="AG7">
        <f t="shared" si="2"/>
        <v>14.2836856176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14.410498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0.12936438240000001</v>
      </c>
      <c r="AD8">
        <f t="shared" si="1"/>
        <v>14.571133617599999</v>
      </c>
      <c r="AE8">
        <v>0</v>
      </c>
      <c r="AF8" s="26"/>
      <c r="AG8">
        <f t="shared" si="2"/>
        <v>14.571133617599999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0.28999999999999998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10.119183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8.9048810399999997E-2</v>
      </c>
      <c r="AD9">
        <f t="shared" si="1"/>
        <v>10.0301341896</v>
      </c>
      <c r="AE9">
        <v>0</v>
      </c>
      <c r="AF9" s="26"/>
      <c r="AG9">
        <f t="shared" si="2"/>
        <v>10.0301341896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12.947850000000001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0.11394108000000001</v>
      </c>
      <c r="AD10">
        <f t="shared" si="1"/>
        <v>12.833908920000001</v>
      </c>
      <c r="AE10">
        <v>0</v>
      </c>
      <c r="AF10" s="26"/>
      <c r="AG10">
        <f t="shared" si="2"/>
        <v>12.833908920000001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14.410498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0.1276923824</v>
      </c>
      <c r="AD11">
        <f t="shared" si="1"/>
        <v>14.382805617600001</v>
      </c>
      <c r="AE11">
        <v>0</v>
      </c>
      <c r="AF11" s="26"/>
      <c r="AG11">
        <f t="shared" si="2"/>
        <v>14.382805617600001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0.1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11.742334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0.1033325392</v>
      </c>
      <c r="AD12">
        <f t="shared" si="1"/>
        <v>11.639001460799999</v>
      </c>
      <c r="AE12">
        <v>0</v>
      </c>
      <c r="AF12" s="26"/>
      <c r="AG12">
        <f t="shared" si="2"/>
        <v>11.639001460799999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14.348262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0.1262647056</v>
      </c>
      <c r="AD13">
        <f t="shared" si="1"/>
        <v>14.221997294399999</v>
      </c>
      <c r="AE13">
        <v>0</v>
      </c>
      <c r="AF13" s="26"/>
      <c r="AG13">
        <f t="shared" si="2"/>
        <v>14.221997294399999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14.410498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0.13015638240000002</v>
      </c>
      <c r="AD14">
        <f t="shared" si="1"/>
        <v>14.660341617600002</v>
      </c>
      <c r="AE14">
        <v>0</v>
      </c>
      <c r="AF14" s="26"/>
      <c r="AG14">
        <f t="shared" si="2"/>
        <v>14.660341617600002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0.38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14.410498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0.14538038240000001</v>
      </c>
      <c r="AD15">
        <f t="shared" si="1"/>
        <v>16.375117617600001</v>
      </c>
      <c r="AE15">
        <v>0</v>
      </c>
      <c r="AF15" s="26"/>
      <c r="AG15">
        <f t="shared" si="2"/>
        <v>16.375117617600001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2.11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13.733886999999999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0.1208582056</v>
      </c>
      <c r="AD16">
        <f t="shared" si="1"/>
        <v>13.6130287944</v>
      </c>
      <c r="AE16">
        <v>0</v>
      </c>
      <c r="AF16" s="26"/>
      <c r="AG16">
        <f t="shared" si="2"/>
        <v>13.6130287944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13.636335000000001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0.11999974800000002</v>
      </c>
      <c r="AD17">
        <f t="shared" si="1"/>
        <v>13.516335252000001</v>
      </c>
      <c r="AE17">
        <v>0</v>
      </c>
      <c r="AF17" s="26"/>
      <c r="AG17">
        <f t="shared" si="2"/>
        <v>13.516335252000001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14.410498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0.1369323824</v>
      </c>
      <c r="AD18">
        <f t="shared" si="1"/>
        <v>15.423565617600001</v>
      </c>
      <c r="AE18">
        <v>0</v>
      </c>
      <c r="AF18" s="26"/>
      <c r="AG18">
        <f t="shared" si="2"/>
        <v>15.423565617600001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1.1499999999999999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14.410498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0.14793238240000001</v>
      </c>
      <c r="AD19">
        <f t="shared" si="1"/>
        <v>16.662565617599999</v>
      </c>
      <c r="AE19">
        <v>0</v>
      </c>
      <c r="AF19" s="26"/>
      <c r="AG19">
        <f t="shared" si="2"/>
        <v>16.662565617599999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2.4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14.410498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0.15638038240000002</v>
      </c>
      <c r="AD20">
        <f t="shared" si="1"/>
        <v>17.614117617600002</v>
      </c>
      <c r="AE20">
        <v>0</v>
      </c>
      <c r="AF20" s="26"/>
      <c r="AG20">
        <f t="shared" si="2"/>
        <v>17.614117617600002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3.36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14.410498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0.16060438240000002</v>
      </c>
      <c r="AD21">
        <f t="shared" si="1"/>
        <v>18.089893617600001</v>
      </c>
      <c r="AE21">
        <v>0</v>
      </c>
      <c r="AF21" s="26"/>
      <c r="AG21">
        <f t="shared" si="2"/>
        <v>18.089893617600001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3.84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14.410498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0.16570838240000002</v>
      </c>
      <c r="AD22">
        <f t="shared" si="1"/>
        <v>18.6647896176</v>
      </c>
      <c r="AE22">
        <v>0</v>
      </c>
      <c r="AF22" s="26"/>
      <c r="AG22">
        <f t="shared" si="2"/>
        <v>18.6647896176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4.42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14.410498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0.17838038240000001</v>
      </c>
      <c r="AD23">
        <f t="shared" si="1"/>
        <v>20.0921176176</v>
      </c>
      <c r="AE23">
        <v>0</v>
      </c>
      <c r="AF23" s="26"/>
      <c r="AG23">
        <f t="shared" si="2"/>
        <v>20.0921176176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5.86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14.410498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0.17081238240000002</v>
      </c>
      <c r="AD24">
        <f t="shared" si="1"/>
        <v>19.239685617599999</v>
      </c>
      <c r="AE24">
        <v>0</v>
      </c>
      <c r="AF24" s="26"/>
      <c r="AG24">
        <f t="shared" si="2"/>
        <v>19.239685617599999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5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14.410498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0.1961563824</v>
      </c>
      <c r="AD25">
        <f t="shared" si="1"/>
        <v>22.094341617599998</v>
      </c>
      <c r="AE25">
        <v>0</v>
      </c>
      <c r="AF25" s="26"/>
      <c r="AG25">
        <f t="shared" si="2"/>
        <v>22.094341617599998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7.88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14.410498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0.14960438240000001</v>
      </c>
      <c r="AD26">
        <f t="shared" si="1"/>
        <v>16.850893617600001</v>
      </c>
      <c r="AE26">
        <v>0</v>
      </c>
      <c r="AF26" s="26"/>
      <c r="AG26">
        <f t="shared" si="2"/>
        <v>16.850893617600001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2.59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13.381352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0.11775589760000001</v>
      </c>
      <c r="AD27">
        <f t="shared" si="1"/>
        <v>13.263596102399999</v>
      </c>
      <c r="AE27">
        <v>0</v>
      </c>
      <c r="AF27" s="26"/>
      <c r="AG27">
        <f t="shared" si="2"/>
        <v>13.263596102399999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14.410498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9.41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0.20962038240000003</v>
      </c>
      <c r="AD28">
        <f t="shared" si="1"/>
        <v>23.6108776176</v>
      </c>
      <c r="AE28">
        <v>0</v>
      </c>
      <c r="AF28" s="26"/>
      <c r="AG28">
        <f t="shared" si="2"/>
        <v>23.6108776176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14.410498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0.12681238240000001</v>
      </c>
      <c r="AD29">
        <f t="shared" si="1"/>
        <v>14.2836856176</v>
      </c>
      <c r="AE29">
        <v>0</v>
      </c>
      <c r="AF29" s="26"/>
      <c r="AG29">
        <f t="shared" si="2"/>
        <v>14.2836856176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14.410498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7.78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0.19527638240000003</v>
      </c>
      <c r="AD30">
        <f t="shared" si="1"/>
        <v>21.995221617600002</v>
      </c>
      <c r="AE30">
        <v>0</v>
      </c>
      <c r="AF30" s="26"/>
      <c r="AG30">
        <f t="shared" si="2"/>
        <v>21.995221617600002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14.410498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8.36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0.2003803824</v>
      </c>
      <c r="AD31">
        <f t="shared" si="1"/>
        <v>22.570117617600001</v>
      </c>
      <c r="AE31">
        <v>0</v>
      </c>
      <c r="AF31" s="26"/>
      <c r="AG31">
        <f t="shared" si="2"/>
        <v>22.570117617600001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14.410498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4.8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0.16905238240000003</v>
      </c>
      <c r="AD32">
        <f t="shared" si="1"/>
        <v>19.041445617600001</v>
      </c>
      <c r="AE32">
        <v>0</v>
      </c>
      <c r="AF32" s="26"/>
      <c r="AG32">
        <f t="shared" si="2"/>
        <v>19.041445617600001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14.410498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2.31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0.14714038239999999</v>
      </c>
      <c r="AD33">
        <f t="shared" si="1"/>
        <v>16.573357617599999</v>
      </c>
      <c r="AE33">
        <v>0</v>
      </c>
      <c r="AF33" s="26"/>
      <c r="AG33">
        <f t="shared" si="2"/>
        <v>16.573357617599999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14.410498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4.2300000000000004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0.16403638240000001</v>
      </c>
      <c r="AD34">
        <f t="shared" si="1"/>
        <v>18.476461617600002</v>
      </c>
      <c r="AE34">
        <v>0</v>
      </c>
      <c r="AF34" s="26"/>
      <c r="AG34">
        <f t="shared" si="2"/>
        <v>18.476461617600002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14.410498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2.98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0.1530363824</v>
      </c>
      <c r="AD35">
        <f t="shared" si="1"/>
        <v>17.237461617600001</v>
      </c>
      <c r="AE35">
        <v>0</v>
      </c>
      <c r="AF35" s="26"/>
      <c r="AG35">
        <f t="shared" si="2"/>
        <v>17.237461617600001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14.410498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5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0.17081238240000002</v>
      </c>
      <c r="AD36">
        <f t="shared" si="1"/>
        <v>19.239685617599999</v>
      </c>
      <c r="AE36">
        <v>0</v>
      </c>
      <c r="AF36" s="26"/>
      <c r="AG36">
        <f t="shared" si="2"/>
        <v>19.239685617599999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14.410498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6.82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0.18682838240000002</v>
      </c>
      <c r="AD37">
        <f t="shared" si="1"/>
        <v>21.043669617599999</v>
      </c>
      <c r="AE37">
        <v>0</v>
      </c>
      <c r="AF37" s="26"/>
      <c r="AG37">
        <f t="shared" si="2"/>
        <v>21.043669617599999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14.410498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6.92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0.18770838240000001</v>
      </c>
      <c r="AD38">
        <f t="shared" si="1"/>
        <v>21.142789617599998</v>
      </c>
      <c r="AE38">
        <v>0</v>
      </c>
      <c r="AF38" s="26"/>
      <c r="AG38">
        <f t="shared" si="2"/>
        <v>21.142789617599998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14.410498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7.88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0.1961563824</v>
      </c>
      <c r="AD39">
        <f t="shared" si="1"/>
        <v>22.094341617599998</v>
      </c>
      <c r="AE39">
        <v>0</v>
      </c>
      <c r="AF39" s="26"/>
      <c r="AG39">
        <f t="shared" si="2"/>
        <v>22.094341617599998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14.410498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3.36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0.15638038240000002</v>
      </c>
      <c r="AD40">
        <f t="shared" si="1"/>
        <v>17.614117617600002</v>
      </c>
      <c r="AE40">
        <v>0</v>
      </c>
      <c r="AF40" s="26"/>
      <c r="AG40">
        <f t="shared" si="2"/>
        <v>17.614117617600002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14.410498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3.36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0.15638038240000002</v>
      </c>
      <c r="AD41">
        <f t="shared" si="1"/>
        <v>17.614117617600002</v>
      </c>
      <c r="AE41">
        <v>0</v>
      </c>
      <c r="AF41" s="26"/>
      <c r="AG41">
        <f t="shared" si="2"/>
        <v>17.614117617600002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14.410498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6.53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0.18427638240000002</v>
      </c>
      <c r="AD42">
        <f t="shared" si="1"/>
        <v>20.756221617600001</v>
      </c>
      <c r="AE42">
        <v>0</v>
      </c>
      <c r="AF42" s="26"/>
      <c r="AG42">
        <f t="shared" si="2"/>
        <v>20.756221617600001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14.410498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3.75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0.15981238240000001</v>
      </c>
      <c r="AD43">
        <f t="shared" si="1"/>
        <v>18.000685617600002</v>
      </c>
      <c r="AE43">
        <v>0</v>
      </c>
      <c r="AF43" s="26"/>
      <c r="AG43">
        <f t="shared" si="2"/>
        <v>18.000685617600002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14.410498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7.21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0.19026038240000001</v>
      </c>
      <c r="AD44">
        <f t="shared" si="1"/>
        <v>21.4302376176</v>
      </c>
      <c r="AE44">
        <v>0</v>
      </c>
      <c r="AF44" s="26"/>
      <c r="AG44">
        <f t="shared" si="2"/>
        <v>21.4302376176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14.410498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2.31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0.14714038239999999</v>
      </c>
      <c r="AD45">
        <f t="shared" si="1"/>
        <v>16.573357617599999</v>
      </c>
      <c r="AE45">
        <v>0</v>
      </c>
      <c r="AF45" s="26"/>
      <c r="AG45">
        <f t="shared" si="2"/>
        <v>16.573357617599999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14.410498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0.86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0.1343803824</v>
      </c>
      <c r="AD46">
        <f t="shared" si="1"/>
        <v>15.1361176176</v>
      </c>
      <c r="AE46">
        <v>0</v>
      </c>
      <c r="AF46" s="26"/>
      <c r="AG46">
        <f t="shared" si="2"/>
        <v>15.1361176176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14.410498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0.28999999999999998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0.12936438240000001</v>
      </c>
      <c r="AD47">
        <f t="shared" si="1"/>
        <v>14.571133617599999</v>
      </c>
      <c r="AE47">
        <v>0</v>
      </c>
      <c r="AF47" s="26"/>
      <c r="AG47">
        <f t="shared" si="2"/>
        <v>14.571133617599999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13.944240000000001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0.12270931200000001</v>
      </c>
      <c r="AD48">
        <f t="shared" si="1"/>
        <v>13.821530688000001</v>
      </c>
      <c r="AE48">
        <v>0</v>
      </c>
      <c r="AF48" s="26"/>
      <c r="AG48">
        <f t="shared" si="2"/>
        <v>13.821530688000001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14.410498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1.73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0.14203638240000002</v>
      </c>
      <c r="AD49">
        <f t="shared" si="1"/>
        <v>15.9984616176</v>
      </c>
      <c r="AE49">
        <v>0</v>
      </c>
      <c r="AF49" s="26"/>
      <c r="AG49">
        <f t="shared" si="2"/>
        <v>15.9984616176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14.410498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5.76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0.17750038240000002</v>
      </c>
      <c r="AD50">
        <f t="shared" si="1"/>
        <v>19.9929976176</v>
      </c>
      <c r="AE50">
        <v>0</v>
      </c>
      <c r="AF50" s="26"/>
      <c r="AG50">
        <f t="shared" si="2"/>
        <v>19.9929976176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14.410498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4.42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0.16570838239999999</v>
      </c>
      <c r="AD51">
        <f t="shared" si="1"/>
        <v>18.6647896176</v>
      </c>
      <c r="AE51">
        <v>0</v>
      </c>
      <c r="AF51" s="26"/>
      <c r="AG51">
        <f t="shared" si="2"/>
        <v>18.6647896176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14.410498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1.34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0.1386043824</v>
      </c>
      <c r="AD52">
        <f t="shared" si="1"/>
        <v>15.6118936176</v>
      </c>
      <c r="AE52">
        <v>0</v>
      </c>
      <c r="AF52" s="26"/>
      <c r="AG52">
        <f t="shared" si="2"/>
        <v>15.6118936176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14.410498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2.69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0.15048438240000003</v>
      </c>
      <c r="AD53">
        <f t="shared" si="1"/>
        <v>16.950013617600003</v>
      </c>
      <c r="AE53">
        <v>0</v>
      </c>
      <c r="AF53" s="26"/>
      <c r="AG53">
        <f t="shared" si="2"/>
        <v>16.950013617600003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14.410498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4.6100000000000003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0.1673803824</v>
      </c>
      <c r="AD54">
        <f t="shared" si="1"/>
        <v>18.853117617599999</v>
      </c>
      <c r="AE54">
        <v>0</v>
      </c>
      <c r="AF54" s="26"/>
      <c r="AG54">
        <f t="shared" si="2"/>
        <v>18.853117617599999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14.410498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5.38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0.1741563824</v>
      </c>
      <c r="AD55">
        <f t="shared" si="1"/>
        <v>19.6163416176</v>
      </c>
      <c r="AE55">
        <v>0</v>
      </c>
      <c r="AF55" s="26"/>
      <c r="AG55">
        <f t="shared" si="2"/>
        <v>19.6163416176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14.410498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3.84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0.16060438240000002</v>
      </c>
      <c r="AD56">
        <f t="shared" si="1"/>
        <v>18.089893617600001</v>
      </c>
      <c r="AE56">
        <v>0</v>
      </c>
      <c r="AF56" s="26"/>
      <c r="AG56">
        <f t="shared" si="2"/>
        <v>18.089893617600001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14.410498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3.55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0.15805238240000002</v>
      </c>
      <c r="AD57">
        <f t="shared" si="1"/>
        <v>17.8024456176</v>
      </c>
      <c r="AE57">
        <v>0</v>
      </c>
      <c r="AF57" s="26"/>
      <c r="AG57">
        <f t="shared" si="2"/>
        <v>17.8024456176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13.475524999999999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0.11858462</v>
      </c>
      <c r="AD58">
        <f t="shared" si="1"/>
        <v>13.356940379999999</v>
      </c>
      <c r="AE58">
        <v>0</v>
      </c>
      <c r="AF58" s="26"/>
      <c r="AG58">
        <f t="shared" si="2"/>
        <v>13.356940379999999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14.410498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2.59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0.14960438240000001</v>
      </c>
      <c r="AD59">
        <f t="shared" si="1"/>
        <v>16.850893617600001</v>
      </c>
      <c r="AE59">
        <v>0</v>
      </c>
      <c r="AF59" s="26"/>
      <c r="AG59">
        <f t="shared" si="2"/>
        <v>16.850893617600001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14.410498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3.07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0.15382838240000002</v>
      </c>
      <c r="AD60">
        <f t="shared" si="1"/>
        <v>17.3266696176</v>
      </c>
      <c r="AE60">
        <v>0</v>
      </c>
      <c r="AF60" s="26"/>
      <c r="AG60">
        <f t="shared" si="2"/>
        <v>17.3266696176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14.410498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4.6100000000000003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0.1673803824</v>
      </c>
      <c r="AD61">
        <f t="shared" si="1"/>
        <v>18.853117617599999</v>
      </c>
      <c r="AE61">
        <v>0</v>
      </c>
      <c r="AF61" s="26"/>
      <c r="AG61">
        <f t="shared" si="2"/>
        <v>18.853117617599999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14.410498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4.42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0.16570838239999999</v>
      </c>
      <c r="AD62">
        <f t="shared" si="1"/>
        <v>18.6647896176</v>
      </c>
      <c r="AE62">
        <v>0</v>
      </c>
      <c r="AF62" s="26"/>
      <c r="AG62">
        <f t="shared" si="2"/>
        <v>18.6647896176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14.410498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0.28999999999999998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0.12936438240000001</v>
      </c>
      <c r="AD63">
        <f t="shared" si="1"/>
        <v>14.571133617599999</v>
      </c>
      <c r="AE63">
        <v>0</v>
      </c>
      <c r="AF63" s="26"/>
      <c r="AG63">
        <f t="shared" si="2"/>
        <v>14.571133617599999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14.410498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3.27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0.1555883824</v>
      </c>
      <c r="AD64">
        <f t="shared" si="1"/>
        <v>17.524909617599999</v>
      </c>
      <c r="AE64">
        <v>0</v>
      </c>
      <c r="AF64" s="26"/>
      <c r="AG64">
        <f t="shared" si="2"/>
        <v>17.524909617599999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14.410498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3.94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0.16148438240000001</v>
      </c>
      <c r="AD65">
        <f t="shared" si="1"/>
        <v>18.189013617600001</v>
      </c>
      <c r="AE65">
        <v>0</v>
      </c>
      <c r="AF65" s="26"/>
      <c r="AG65">
        <f t="shared" si="2"/>
        <v>18.189013617600001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14.410498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2.02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0.14458838240000002</v>
      </c>
      <c r="AD66">
        <f t="shared" si="1"/>
        <v>16.285909617600002</v>
      </c>
      <c r="AE66">
        <v>0</v>
      </c>
      <c r="AF66" s="26"/>
      <c r="AG66">
        <f t="shared" si="2"/>
        <v>16.285909617600002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14.410498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0.96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0.13526038240000002</v>
      </c>
      <c r="AD67">
        <f t="shared" si="1"/>
        <v>15.235237617600001</v>
      </c>
      <c r="AE67">
        <v>0</v>
      </c>
      <c r="AF67" s="26"/>
      <c r="AG67">
        <f t="shared" si="2"/>
        <v>15.235237617600001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14.410498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3.17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0.15470838240000001</v>
      </c>
      <c r="AD68">
        <f t="shared" ref="AD68:AD98" si="4">SUM(B68:AB68,AI68:AR68)-AC68</f>
        <v>17.4257896176</v>
      </c>
      <c r="AE68">
        <v>0</v>
      </c>
      <c r="AF68" s="26"/>
      <c r="AG68">
        <f t="shared" ref="AG68:AG98" si="5">SUM(AD68:AF68)</f>
        <v>17.4257896176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14.410498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1.83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0.14291638240000004</v>
      </c>
      <c r="AD69">
        <f t="shared" si="4"/>
        <v>16.097581617600003</v>
      </c>
      <c r="AE69">
        <v>0</v>
      </c>
      <c r="AF69" s="26"/>
      <c r="AG69">
        <f t="shared" si="5"/>
        <v>16.097581617600003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14.410498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2.69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0.15048438240000003</v>
      </c>
      <c r="AD70">
        <f t="shared" si="4"/>
        <v>16.950013617600003</v>
      </c>
      <c r="AE70">
        <v>0</v>
      </c>
      <c r="AF70" s="26"/>
      <c r="AG70">
        <f t="shared" si="5"/>
        <v>16.950013617600003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14.410498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3.75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0.15981238240000001</v>
      </c>
      <c r="AD71">
        <f t="shared" si="4"/>
        <v>18.000685617600002</v>
      </c>
      <c r="AE71">
        <v>0</v>
      </c>
      <c r="AF71" s="26"/>
      <c r="AG71">
        <f t="shared" si="5"/>
        <v>18.000685617600002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14.410498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2.59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0.14960438240000001</v>
      </c>
      <c r="AD72">
        <f t="shared" si="4"/>
        <v>16.850893617600001</v>
      </c>
      <c r="AE72">
        <v>0</v>
      </c>
      <c r="AF72" s="26"/>
      <c r="AG72">
        <f t="shared" si="5"/>
        <v>16.850893617600001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14.410498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3.36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0.15638038240000002</v>
      </c>
      <c r="AD73">
        <f t="shared" si="4"/>
        <v>17.614117617600002</v>
      </c>
      <c r="AE73">
        <v>0</v>
      </c>
      <c r="AF73" s="26"/>
      <c r="AG73">
        <f t="shared" si="5"/>
        <v>17.614117617600002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14.410498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4.03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0.16227638240000003</v>
      </c>
      <c r="AD74">
        <f t="shared" si="4"/>
        <v>18.2782216176</v>
      </c>
      <c r="AE74">
        <v>0</v>
      </c>
      <c r="AF74" s="26"/>
      <c r="AG74">
        <f t="shared" si="5"/>
        <v>18.2782216176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14.410498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0.93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0.1518923824</v>
      </c>
      <c r="AD75">
        <f t="shared" si="4"/>
        <v>17.108605617599999</v>
      </c>
      <c r="AE75">
        <v>0</v>
      </c>
      <c r="AF75" s="26"/>
      <c r="AG75">
        <f t="shared" si="5"/>
        <v>17.108605617599999</v>
      </c>
      <c r="AI75" s="75">
        <f>PXIL!M75</f>
        <v>0</v>
      </c>
      <c r="AJ75" s="75">
        <f>PXIL!S75</f>
        <v>0</v>
      </c>
      <c r="AK75" s="75">
        <f>RTM_IEX!M75</f>
        <v>1.92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14.410498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0.15215638240000001</v>
      </c>
      <c r="AD76">
        <f t="shared" si="4"/>
        <v>17.138341617599998</v>
      </c>
      <c r="AE76">
        <v>0</v>
      </c>
      <c r="AF76" s="26"/>
      <c r="AG76">
        <f t="shared" si="5"/>
        <v>17.138341617599998</v>
      </c>
      <c r="AI76" s="75">
        <f>PXIL!M76</f>
        <v>0</v>
      </c>
      <c r="AJ76" s="75">
        <f>PXIL!S76</f>
        <v>0</v>
      </c>
      <c r="AK76" s="75">
        <f>RTM_IEX!M76</f>
        <v>2.88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14.410498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0.12681238240000001</v>
      </c>
      <c r="AD77">
        <f t="shared" si="4"/>
        <v>14.2836856176</v>
      </c>
      <c r="AE77">
        <v>0</v>
      </c>
      <c r="AF77" s="26"/>
      <c r="AG77">
        <f t="shared" si="5"/>
        <v>14.2836856176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14.410498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0.12681238240000001</v>
      </c>
      <c r="AD78">
        <f t="shared" si="4"/>
        <v>14.2836856176</v>
      </c>
      <c r="AE78">
        <v>0</v>
      </c>
      <c r="AF78" s="26"/>
      <c r="AG78">
        <f t="shared" si="5"/>
        <v>14.2836856176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14.410498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0.14133238240000001</v>
      </c>
      <c r="AD79">
        <f t="shared" si="4"/>
        <v>15.919165617599999</v>
      </c>
      <c r="AE79">
        <v>0</v>
      </c>
      <c r="AF79" s="26"/>
      <c r="AG79">
        <f t="shared" si="5"/>
        <v>15.919165617599999</v>
      </c>
      <c r="AI79" s="75">
        <f>PXIL!M79</f>
        <v>0</v>
      </c>
      <c r="AJ79" s="75">
        <f>PXIL!S79</f>
        <v>0</v>
      </c>
      <c r="AK79" s="75">
        <f>RTM_IEX!M79</f>
        <v>1.65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14.410498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0.14071638240000001</v>
      </c>
      <c r="AD80">
        <f t="shared" si="4"/>
        <v>15.8497816176</v>
      </c>
      <c r="AE80">
        <v>0</v>
      </c>
      <c r="AF80" s="26"/>
      <c r="AG80">
        <f t="shared" si="5"/>
        <v>15.8497816176</v>
      </c>
      <c r="AI80" s="75">
        <f>PXIL!M80</f>
        <v>0</v>
      </c>
      <c r="AJ80" s="75">
        <f>PXIL!S80</f>
        <v>0</v>
      </c>
      <c r="AK80" s="75">
        <f>RTM_IEX!M80</f>
        <v>1.58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14.410498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0.1555003824</v>
      </c>
      <c r="AD81">
        <f t="shared" si="4"/>
        <v>17.514997617600002</v>
      </c>
      <c r="AE81">
        <v>0</v>
      </c>
      <c r="AF81" s="26"/>
      <c r="AG81">
        <f t="shared" si="5"/>
        <v>17.514997617600002</v>
      </c>
      <c r="AI81" s="75">
        <f>PXIL!M81</f>
        <v>0</v>
      </c>
      <c r="AJ81" s="75">
        <f>PXIL!S81</f>
        <v>0</v>
      </c>
      <c r="AK81" s="75">
        <f>RTM_IEX!M81</f>
        <v>3.26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14.410498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0.1395723824</v>
      </c>
      <c r="AD82">
        <f t="shared" si="4"/>
        <v>15.720925617599999</v>
      </c>
      <c r="AE82">
        <v>0</v>
      </c>
      <c r="AF82" s="26"/>
      <c r="AG82">
        <f t="shared" si="5"/>
        <v>15.720925617599999</v>
      </c>
      <c r="AI82" s="75">
        <f>PXIL!M82</f>
        <v>0</v>
      </c>
      <c r="AJ82" s="75">
        <f>PXIL!S82</f>
        <v>0</v>
      </c>
      <c r="AK82" s="75">
        <f>RTM_IEX!M82</f>
        <v>1.45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14.410498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0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0.15215638240000001</v>
      </c>
      <c r="AD83">
        <f t="shared" si="4"/>
        <v>17.138341617599998</v>
      </c>
      <c r="AE83">
        <v>0</v>
      </c>
      <c r="AF83" s="26"/>
      <c r="AG83">
        <f t="shared" si="5"/>
        <v>17.138341617599998</v>
      </c>
      <c r="AI83" s="75">
        <f>PXIL!M83</f>
        <v>0</v>
      </c>
      <c r="AJ83" s="75">
        <f>PXIL!S83</f>
        <v>0</v>
      </c>
      <c r="AK83" s="75">
        <f>RTM_IEX!M83</f>
        <v>2.88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14.410498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0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0.16755638240000001</v>
      </c>
      <c r="AD84">
        <f t="shared" si="4"/>
        <v>18.872941617599999</v>
      </c>
      <c r="AE84">
        <v>0</v>
      </c>
      <c r="AF84" s="26"/>
      <c r="AG84">
        <f t="shared" si="5"/>
        <v>18.872941617599999</v>
      </c>
      <c r="AI84" s="75">
        <f>PXIL!M84</f>
        <v>0</v>
      </c>
      <c r="AJ84" s="75">
        <f>PXIL!S84</f>
        <v>0</v>
      </c>
      <c r="AK84" s="75">
        <f>RTM_IEX!M84</f>
        <v>4.63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14.410498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0.1658843824</v>
      </c>
      <c r="AD85">
        <f t="shared" si="4"/>
        <v>18.6846136176</v>
      </c>
      <c r="AE85">
        <v>0</v>
      </c>
      <c r="AF85" s="26"/>
      <c r="AG85">
        <f t="shared" si="5"/>
        <v>18.6846136176</v>
      </c>
      <c r="AI85" s="75">
        <f>PXIL!M85</f>
        <v>0</v>
      </c>
      <c r="AJ85" s="75">
        <f>PXIL!S85</f>
        <v>0</v>
      </c>
      <c r="AK85" s="75">
        <f>RTM_IEX!M85</f>
        <v>4.4400000000000004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14.410498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0.12681238240000001</v>
      </c>
      <c r="AD86">
        <f t="shared" si="4"/>
        <v>14.2836856176</v>
      </c>
      <c r="AE86">
        <v>0</v>
      </c>
      <c r="AF86" s="26"/>
      <c r="AG86">
        <f t="shared" si="5"/>
        <v>14.2836856176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14.410498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0.12681238240000001</v>
      </c>
      <c r="AD87">
        <f t="shared" si="4"/>
        <v>14.2836856176</v>
      </c>
      <c r="AE87">
        <v>0</v>
      </c>
      <c r="AF87" s="26"/>
      <c r="AG87">
        <f t="shared" si="5"/>
        <v>14.2836856176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14.410498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0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0.12681238240000001</v>
      </c>
      <c r="AD88">
        <f t="shared" si="4"/>
        <v>14.2836856176</v>
      </c>
      <c r="AE88">
        <v>0</v>
      </c>
      <c r="AF88" s="26"/>
      <c r="AG88">
        <f t="shared" si="5"/>
        <v>14.2836856176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14.410498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0.12681238240000001</v>
      </c>
      <c r="AD89">
        <f t="shared" si="4"/>
        <v>14.2836856176</v>
      </c>
      <c r="AE89">
        <v>0</v>
      </c>
      <c r="AF89" s="26"/>
      <c r="AG89">
        <f t="shared" si="5"/>
        <v>14.2836856176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14.410498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0.12681238240000001</v>
      </c>
      <c r="AD90">
        <f t="shared" si="4"/>
        <v>14.2836856176</v>
      </c>
      <c r="AE90">
        <v>0</v>
      </c>
      <c r="AF90" s="26"/>
      <c r="AG90">
        <f t="shared" si="5"/>
        <v>14.2836856176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14.410498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0.12681238240000001</v>
      </c>
      <c r="AD91">
        <f t="shared" si="4"/>
        <v>14.2836856176</v>
      </c>
      <c r="AE91">
        <v>0</v>
      </c>
      <c r="AF91" s="26"/>
      <c r="AG91">
        <f t="shared" si="5"/>
        <v>14.2836856176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14.410498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0.12681238240000001</v>
      </c>
      <c r="AD92">
        <f t="shared" si="4"/>
        <v>14.2836856176</v>
      </c>
      <c r="AE92">
        <v>0</v>
      </c>
      <c r="AF92" s="26"/>
      <c r="AG92">
        <f t="shared" si="5"/>
        <v>14.2836856176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14.182334000000001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0.12480453920000001</v>
      </c>
      <c r="AD93">
        <f t="shared" si="4"/>
        <v>14.057529460800001</v>
      </c>
      <c r="AE93">
        <v>0</v>
      </c>
      <c r="AF93" s="26"/>
      <c r="AG93">
        <f t="shared" si="5"/>
        <v>14.057529460800001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14.410498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0.12681238240000001</v>
      </c>
      <c r="AD94">
        <f t="shared" si="4"/>
        <v>14.2836856176</v>
      </c>
      <c r="AE94">
        <v>0</v>
      </c>
      <c r="AF94" s="26"/>
      <c r="AG94">
        <f t="shared" si="5"/>
        <v>14.2836856176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14.410498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0.12681238240000001</v>
      </c>
      <c r="AD95">
        <f t="shared" si="4"/>
        <v>14.2836856176</v>
      </c>
      <c r="AE95">
        <v>0</v>
      </c>
      <c r="AF95" s="26"/>
      <c r="AG95">
        <f t="shared" si="5"/>
        <v>14.2836856176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13.572768999999999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0.11944036719999999</v>
      </c>
      <c r="AD96">
        <f t="shared" si="4"/>
        <v>13.4533286328</v>
      </c>
      <c r="AE96">
        <v>0</v>
      </c>
      <c r="AF96" s="26"/>
      <c r="AG96">
        <f t="shared" si="5"/>
        <v>13.4533286328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14.221435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0.12514862800000001</v>
      </c>
      <c r="AD97">
        <f t="shared" si="4"/>
        <v>14.096286372</v>
      </c>
      <c r="AE97">
        <v>0</v>
      </c>
      <c r="AF97" s="26"/>
      <c r="AG97">
        <f t="shared" si="5"/>
        <v>14.096286372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14.410498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0.12681238240000001</v>
      </c>
      <c r="AD98">
        <f t="shared" si="4"/>
        <v>14.2836856176</v>
      </c>
      <c r="AE98">
        <v>0</v>
      </c>
      <c r="AF98" s="26"/>
      <c r="AG98">
        <f t="shared" si="5"/>
        <v>14.2836856176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0.34244683449999958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4.3750000000000004E-2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3.554908143600002E-3</v>
      </c>
      <c r="AD99">
        <f t="shared" si="6"/>
        <v>0.40041192635639999</v>
      </c>
      <c r="AE99">
        <f t="shared" ref="AE99:AR99" si="8">SUM(AE3:AE98)/4000</f>
        <v>0</v>
      </c>
      <c r="AG99">
        <f t="shared" si="8"/>
        <v>0.40041192635639999</v>
      </c>
      <c r="AI99">
        <f t="shared" si="8"/>
        <v>0</v>
      </c>
      <c r="AJ99">
        <f t="shared" si="8"/>
        <v>0</v>
      </c>
      <c r="AK99">
        <f t="shared" si="8"/>
        <v>6.1724999999999992E-3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1.15975E-2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45026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'[1]10'!B5</f>
        <v>150</v>
      </c>
      <c r="C3" s="16">
        <f>'[1]10'!C5</f>
        <v>0</v>
      </c>
      <c r="D3" s="16">
        <f>'[1]10'!D5</f>
        <v>175</v>
      </c>
      <c r="E3" s="16">
        <f>'[1]10'!E5</f>
        <v>0</v>
      </c>
      <c r="F3" s="15">
        <f>SUM(B3:E3)</f>
        <v>325</v>
      </c>
      <c r="G3" s="15">
        <f>'[1]10'!H5</f>
        <v>0</v>
      </c>
      <c r="H3" s="16">
        <f>'[1]10'!I5</f>
        <v>0</v>
      </c>
      <c r="I3" s="16">
        <f>'[1]10'!J5</f>
        <v>0</v>
      </c>
      <c r="J3" s="16">
        <f>'[1]10'!K5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'[1]10'!B6</f>
        <v>150</v>
      </c>
      <c r="C4" s="16">
        <f>'[1]10'!C6</f>
        <v>0</v>
      </c>
      <c r="D4" s="16">
        <f>'[1]10'!D6</f>
        <v>175</v>
      </c>
      <c r="E4" s="16">
        <f>'[1]10'!E6</f>
        <v>0</v>
      </c>
      <c r="F4" s="15">
        <f>SUM(B4:E4)</f>
        <v>325</v>
      </c>
      <c r="G4" s="15">
        <f>'[1]10'!H6</f>
        <v>0</v>
      </c>
      <c r="H4" s="16">
        <f>'[1]10'!I6</f>
        <v>0</v>
      </c>
      <c r="I4" s="16">
        <f>'[1]10'!J6</f>
        <v>0</v>
      </c>
      <c r="J4" s="16">
        <f>'[1]10'!K6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'[1]10'!B7</f>
        <v>150</v>
      </c>
      <c r="C5" s="16">
        <f>'[1]10'!C7</f>
        <v>0</v>
      </c>
      <c r="D5" s="16">
        <f>'[1]10'!D7</f>
        <v>175</v>
      </c>
      <c r="E5" s="16">
        <f>'[1]10'!E7</f>
        <v>0</v>
      </c>
      <c r="F5" s="15">
        <f t="shared" ref="F5:F68" si="6">SUM(B5:E5)</f>
        <v>325</v>
      </c>
      <c r="G5" s="15">
        <f>'[1]10'!H7</f>
        <v>0</v>
      </c>
      <c r="H5" s="16">
        <f>'[1]10'!I7</f>
        <v>0</v>
      </c>
      <c r="I5" s="16">
        <f>'[1]10'!J7</f>
        <v>0</v>
      </c>
      <c r="J5" s="16">
        <f>'[1]10'!K7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'[1]10'!B8</f>
        <v>150</v>
      </c>
      <c r="C6" s="16">
        <f>'[1]10'!C8</f>
        <v>0</v>
      </c>
      <c r="D6" s="16">
        <f>'[1]10'!D8</f>
        <v>175</v>
      </c>
      <c r="E6" s="16">
        <f>'[1]10'!E8</f>
        <v>0</v>
      </c>
      <c r="F6" s="15">
        <f t="shared" si="6"/>
        <v>325</v>
      </c>
      <c r="G6" s="15">
        <f>'[1]10'!H8</f>
        <v>0</v>
      </c>
      <c r="H6" s="16">
        <f>'[1]10'!I8</f>
        <v>0</v>
      </c>
      <c r="I6" s="16">
        <f>'[1]10'!J8</f>
        <v>0</v>
      </c>
      <c r="J6" s="16">
        <f>'[1]10'!K8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'[1]10'!B9</f>
        <v>150</v>
      </c>
      <c r="C7" s="16">
        <f>'[1]10'!C9</f>
        <v>0</v>
      </c>
      <c r="D7" s="16">
        <f>'[1]10'!D9</f>
        <v>175</v>
      </c>
      <c r="E7" s="16">
        <f>'[1]10'!E9</f>
        <v>0</v>
      </c>
      <c r="F7" s="15">
        <f t="shared" si="6"/>
        <v>325</v>
      </c>
      <c r="G7" s="15">
        <f>'[1]10'!H9</f>
        <v>0</v>
      </c>
      <c r="H7" s="16">
        <f>'[1]10'!I9</f>
        <v>0</v>
      </c>
      <c r="I7" s="16">
        <f>'[1]10'!J9</f>
        <v>0</v>
      </c>
      <c r="J7" s="16">
        <f>'[1]10'!K9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'[1]10'!B10</f>
        <v>150</v>
      </c>
      <c r="C8" s="16">
        <f>'[1]10'!C10</f>
        <v>0</v>
      </c>
      <c r="D8" s="16">
        <f>'[1]10'!D10</f>
        <v>175</v>
      </c>
      <c r="E8" s="16">
        <f>'[1]10'!E10</f>
        <v>0</v>
      </c>
      <c r="F8" s="15">
        <f t="shared" si="6"/>
        <v>325</v>
      </c>
      <c r="G8" s="15">
        <f>'[1]10'!H10</f>
        <v>0</v>
      </c>
      <c r="H8" s="16">
        <f>'[1]10'!I10</f>
        <v>0</v>
      </c>
      <c r="I8" s="16">
        <f>'[1]10'!J10</f>
        <v>0</v>
      </c>
      <c r="J8" s="16">
        <f>'[1]10'!K10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'[1]10'!B11</f>
        <v>150</v>
      </c>
      <c r="C9" s="16">
        <f>'[1]10'!C11</f>
        <v>0</v>
      </c>
      <c r="D9" s="16">
        <f>'[1]10'!D11</f>
        <v>175</v>
      </c>
      <c r="E9" s="16">
        <f>'[1]10'!E11</f>
        <v>0</v>
      </c>
      <c r="F9" s="15">
        <f t="shared" si="6"/>
        <v>325</v>
      </c>
      <c r="G9" s="15">
        <f>'[1]10'!H11</f>
        <v>0</v>
      </c>
      <c r="H9" s="16">
        <f>'[1]10'!I11</f>
        <v>0</v>
      </c>
      <c r="I9" s="16">
        <f>'[1]10'!J11</f>
        <v>0</v>
      </c>
      <c r="J9" s="16">
        <f>'[1]10'!K11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'[1]10'!B12</f>
        <v>150</v>
      </c>
      <c r="C10" s="16">
        <f>'[1]10'!C12</f>
        <v>0</v>
      </c>
      <c r="D10" s="16">
        <f>'[1]10'!D12</f>
        <v>175</v>
      </c>
      <c r="E10" s="16">
        <f>'[1]10'!E12</f>
        <v>0</v>
      </c>
      <c r="F10" s="15">
        <f t="shared" si="6"/>
        <v>325</v>
      </c>
      <c r="G10" s="15">
        <f>'[1]10'!H12</f>
        <v>0</v>
      </c>
      <c r="H10" s="16">
        <f>'[1]10'!I12</f>
        <v>0</v>
      </c>
      <c r="I10" s="16">
        <f>'[1]10'!J12</f>
        <v>0</v>
      </c>
      <c r="J10" s="16">
        <f>'[1]10'!K12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'[1]10'!B13</f>
        <v>150</v>
      </c>
      <c r="C11" s="16">
        <f>'[1]10'!C13</f>
        <v>0</v>
      </c>
      <c r="D11" s="16">
        <f>'[1]10'!D13</f>
        <v>175</v>
      </c>
      <c r="E11" s="16">
        <f>'[1]10'!E13</f>
        <v>0</v>
      </c>
      <c r="F11" s="15">
        <f t="shared" si="6"/>
        <v>325</v>
      </c>
      <c r="G11" s="15">
        <f>'[1]10'!H13</f>
        <v>0</v>
      </c>
      <c r="H11" s="16">
        <f>'[1]10'!I13</f>
        <v>0</v>
      </c>
      <c r="I11" s="16">
        <f>'[1]10'!J13</f>
        <v>0</v>
      </c>
      <c r="J11" s="16">
        <f>'[1]10'!K13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'[1]10'!B14</f>
        <v>150</v>
      </c>
      <c r="C12" s="16">
        <f>'[1]10'!C14</f>
        <v>0</v>
      </c>
      <c r="D12" s="16">
        <f>'[1]10'!D14</f>
        <v>175</v>
      </c>
      <c r="E12" s="16">
        <f>'[1]10'!E14</f>
        <v>0</v>
      </c>
      <c r="F12" s="15">
        <f t="shared" si="6"/>
        <v>325</v>
      </c>
      <c r="G12" s="15">
        <f>'[1]10'!H14</f>
        <v>0</v>
      </c>
      <c r="H12" s="16">
        <f>'[1]10'!I14</f>
        <v>0</v>
      </c>
      <c r="I12" s="16">
        <f>'[1]10'!J14</f>
        <v>0</v>
      </c>
      <c r="J12" s="16">
        <f>'[1]10'!K14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'[1]10'!B15</f>
        <v>150</v>
      </c>
      <c r="C13" s="16">
        <f>'[1]10'!C15</f>
        <v>0</v>
      </c>
      <c r="D13" s="16">
        <f>'[1]10'!D15</f>
        <v>175</v>
      </c>
      <c r="E13" s="16">
        <f>'[1]10'!E15</f>
        <v>0</v>
      </c>
      <c r="F13" s="15">
        <f t="shared" si="6"/>
        <v>325</v>
      </c>
      <c r="G13" s="15">
        <f>'[1]10'!H15</f>
        <v>0</v>
      </c>
      <c r="H13" s="16">
        <f>'[1]10'!I15</f>
        <v>0</v>
      </c>
      <c r="I13" s="16">
        <f>'[1]10'!J15</f>
        <v>0</v>
      </c>
      <c r="J13" s="16">
        <f>'[1]10'!K15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'[1]10'!B16</f>
        <v>150</v>
      </c>
      <c r="C14" s="16">
        <f>'[1]10'!C16</f>
        <v>0</v>
      </c>
      <c r="D14" s="16">
        <f>'[1]10'!D16</f>
        <v>175</v>
      </c>
      <c r="E14" s="16">
        <f>'[1]10'!E16</f>
        <v>0</v>
      </c>
      <c r="F14" s="15">
        <f t="shared" si="6"/>
        <v>325</v>
      </c>
      <c r="G14" s="15">
        <f>'[1]10'!H16</f>
        <v>0</v>
      </c>
      <c r="H14" s="16">
        <f>'[1]10'!I16</f>
        <v>0</v>
      </c>
      <c r="I14" s="16">
        <f>'[1]10'!J16</f>
        <v>0</v>
      </c>
      <c r="J14" s="16">
        <f>'[1]10'!K16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'[1]10'!B17</f>
        <v>150</v>
      </c>
      <c r="C15" s="16">
        <f>'[1]10'!C17</f>
        <v>0</v>
      </c>
      <c r="D15" s="16">
        <f>'[1]10'!D17</f>
        <v>175</v>
      </c>
      <c r="E15" s="16">
        <f>'[1]10'!E17</f>
        <v>0</v>
      </c>
      <c r="F15" s="15">
        <f t="shared" si="6"/>
        <v>325</v>
      </c>
      <c r="G15" s="15">
        <f>'[1]10'!H17</f>
        <v>0</v>
      </c>
      <c r="H15" s="16">
        <f>'[1]10'!I17</f>
        <v>0</v>
      </c>
      <c r="I15" s="16">
        <f>'[1]10'!J17</f>
        <v>0</v>
      </c>
      <c r="J15" s="16">
        <f>'[1]10'!K17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'[1]10'!B18</f>
        <v>150</v>
      </c>
      <c r="C16" s="16">
        <f>'[1]10'!C18</f>
        <v>0</v>
      </c>
      <c r="D16" s="16">
        <f>'[1]10'!D18</f>
        <v>175</v>
      </c>
      <c r="E16" s="16">
        <f>'[1]10'!E18</f>
        <v>0</v>
      </c>
      <c r="F16" s="15">
        <f t="shared" si="6"/>
        <v>325</v>
      </c>
      <c r="G16" s="15">
        <f>'[1]10'!H18</f>
        <v>0</v>
      </c>
      <c r="H16" s="16">
        <f>'[1]10'!I18</f>
        <v>0</v>
      </c>
      <c r="I16" s="16">
        <f>'[1]10'!J18</f>
        <v>0</v>
      </c>
      <c r="J16" s="16">
        <f>'[1]10'!K18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'[1]10'!B19</f>
        <v>150</v>
      </c>
      <c r="C17" s="16">
        <f>'[1]10'!C19</f>
        <v>0</v>
      </c>
      <c r="D17" s="16">
        <f>'[1]10'!D19</f>
        <v>175</v>
      </c>
      <c r="E17" s="16">
        <f>'[1]10'!E19</f>
        <v>0</v>
      </c>
      <c r="F17" s="15">
        <f t="shared" si="6"/>
        <v>325</v>
      </c>
      <c r="G17" s="15">
        <f>'[1]10'!H19</f>
        <v>0</v>
      </c>
      <c r="H17" s="16">
        <f>'[1]10'!I19</f>
        <v>0</v>
      </c>
      <c r="I17" s="16">
        <f>'[1]10'!J19</f>
        <v>0</v>
      </c>
      <c r="J17" s="16">
        <f>'[1]10'!K19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'[1]10'!B20</f>
        <v>150</v>
      </c>
      <c r="C18" s="16">
        <f>'[1]10'!C20</f>
        <v>0</v>
      </c>
      <c r="D18" s="16">
        <f>'[1]10'!D20</f>
        <v>175</v>
      </c>
      <c r="E18" s="16">
        <f>'[1]10'!E20</f>
        <v>0</v>
      </c>
      <c r="F18" s="15">
        <f t="shared" si="6"/>
        <v>325</v>
      </c>
      <c r="G18" s="15">
        <f>'[1]10'!H20</f>
        <v>0</v>
      </c>
      <c r="H18" s="16">
        <f>'[1]10'!I20</f>
        <v>0</v>
      </c>
      <c r="I18" s="16">
        <f>'[1]10'!J20</f>
        <v>0</v>
      </c>
      <c r="J18" s="16">
        <f>'[1]10'!K20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'[1]10'!B21</f>
        <v>150</v>
      </c>
      <c r="C19" s="16">
        <f>'[1]10'!C21</f>
        <v>0</v>
      </c>
      <c r="D19" s="16">
        <f>'[1]10'!D21</f>
        <v>175</v>
      </c>
      <c r="E19" s="16">
        <f>'[1]10'!E21</f>
        <v>0</v>
      </c>
      <c r="F19" s="15">
        <f t="shared" si="6"/>
        <v>325</v>
      </c>
      <c r="G19" s="15">
        <f>'[1]10'!H21</f>
        <v>0</v>
      </c>
      <c r="H19" s="16">
        <f>'[1]10'!I21</f>
        <v>0</v>
      </c>
      <c r="I19" s="16">
        <f>'[1]10'!J21</f>
        <v>0</v>
      </c>
      <c r="J19" s="16">
        <f>'[1]10'!K21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'[1]10'!B22</f>
        <v>150</v>
      </c>
      <c r="C20" s="16">
        <f>'[1]10'!C22</f>
        <v>0</v>
      </c>
      <c r="D20" s="16">
        <f>'[1]10'!D22</f>
        <v>175</v>
      </c>
      <c r="E20" s="16">
        <f>'[1]10'!E22</f>
        <v>0</v>
      </c>
      <c r="F20" s="15">
        <f t="shared" si="6"/>
        <v>325</v>
      </c>
      <c r="G20" s="15">
        <f>'[1]10'!H22</f>
        <v>0</v>
      </c>
      <c r="H20" s="16">
        <f>'[1]10'!I22</f>
        <v>0</v>
      </c>
      <c r="I20" s="16">
        <f>'[1]10'!J22</f>
        <v>0</v>
      </c>
      <c r="J20" s="16">
        <f>'[1]10'!K22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'[1]10'!B23</f>
        <v>150</v>
      </c>
      <c r="C21" s="16">
        <f>'[1]10'!C23</f>
        <v>0</v>
      </c>
      <c r="D21" s="16">
        <f>'[1]10'!D23</f>
        <v>175</v>
      </c>
      <c r="E21" s="16">
        <f>'[1]10'!E23</f>
        <v>0</v>
      </c>
      <c r="F21" s="15">
        <f t="shared" si="6"/>
        <v>325</v>
      </c>
      <c r="G21" s="15">
        <f>'[1]10'!H23</f>
        <v>0</v>
      </c>
      <c r="H21" s="16">
        <f>'[1]10'!I23</f>
        <v>0</v>
      </c>
      <c r="I21" s="16">
        <f>'[1]10'!J23</f>
        <v>0</v>
      </c>
      <c r="J21" s="16">
        <f>'[1]10'!K23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'[1]10'!B24</f>
        <v>150</v>
      </c>
      <c r="C22" s="16">
        <f>'[1]10'!C24</f>
        <v>0</v>
      </c>
      <c r="D22" s="16">
        <f>'[1]10'!D24</f>
        <v>175</v>
      </c>
      <c r="E22" s="16">
        <f>'[1]10'!E24</f>
        <v>0</v>
      </c>
      <c r="F22" s="15">
        <f t="shared" si="6"/>
        <v>325</v>
      </c>
      <c r="G22" s="15">
        <f>'[1]10'!H24</f>
        <v>0</v>
      </c>
      <c r="H22" s="16">
        <f>'[1]10'!I24</f>
        <v>0</v>
      </c>
      <c r="I22" s="16">
        <f>'[1]10'!J24</f>
        <v>0</v>
      </c>
      <c r="J22" s="16">
        <f>'[1]10'!K24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'[1]10'!B25</f>
        <v>150</v>
      </c>
      <c r="C23" s="16">
        <f>'[1]10'!C25</f>
        <v>0</v>
      </c>
      <c r="D23" s="16">
        <f>'[1]10'!D25</f>
        <v>175</v>
      </c>
      <c r="E23" s="16">
        <f>'[1]10'!E25</f>
        <v>0</v>
      </c>
      <c r="F23" s="15">
        <f t="shared" si="6"/>
        <v>325</v>
      </c>
      <c r="G23" s="15">
        <f>'[1]10'!H25</f>
        <v>0</v>
      </c>
      <c r="H23" s="16">
        <f>'[1]10'!I25</f>
        <v>0</v>
      </c>
      <c r="I23" s="16">
        <f>'[1]10'!J25</f>
        <v>0</v>
      </c>
      <c r="J23" s="16">
        <f>'[1]10'!K25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'[1]10'!B26</f>
        <v>150</v>
      </c>
      <c r="C24" s="16">
        <f>'[1]10'!C26</f>
        <v>0</v>
      </c>
      <c r="D24" s="16">
        <f>'[1]10'!D26</f>
        <v>175</v>
      </c>
      <c r="E24" s="16">
        <f>'[1]10'!E26</f>
        <v>0</v>
      </c>
      <c r="F24" s="15">
        <f t="shared" si="6"/>
        <v>325</v>
      </c>
      <c r="G24" s="15">
        <f>'[1]10'!H26</f>
        <v>0</v>
      </c>
      <c r="H24" s="16">
        <f>'[1]10'!I26</f>
        <v>0</v>
      </c>
      <c r="I24" s="16">
        <f>'[1]10'!J26</f>
        <v>0</v>
      </c>
      <c r="J24" s="16">
        <f>'[1]10'!K26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'[1]10'!B27</f>
        <v>150</v>
      </c>
      <c r="C25" s="16">
        <f>'[1]10'!C27</f>
        <v>0</v>
      </c>
      <c r="D25" s="16">
        <f>'[1]10'!D27</f>
        <v>175</v>
      </c>
      <c r="E25" s="16">
        <f>'[1]10'!E27</f>
        <v>0</v>
      </c>
      <c r="F25" s="15">
        <f t="shared" si="6"/>
        <v>325</v>
      </c>
      <c r="G25" s="15">
        <f>'[1]10'!H27</f>
        <v>0</v>
      </c>
      <c r="H25" s="16">
        <f>'[1]10'!I27</f>
        <v>0</v>
      </c>
      <c r="I25" s="16">
        <f>'[1]10'!J27</f>
        <v>0</v>
      </c>
      <c r="J25" s="16">
        <f>'[1]10'!K27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'[1]10'!B28</f>
        <v>150</v>
      </c>
      <c r="C26" s="16">
        <f>'[1]10'!C28</f>
        <v>0</v>
      </c>
      <c r="D26" s="16">
        <f>'[1]10'!D28</f>
        <v>175</v>
      </c>
      <c r="E26" s="16">
        <f>'[1]10'!E28</f>
        <v>0</v>
      </c>
      <c r="F26" s="15">
        <f t="shared" si="6"/>
        <v>325</v>
      </c>
      <c r="G26" s="15">
        <f>'[1]10'!H28</f>
        <v>0</v>
      </c>
      <c r="H26" s="16">
        <f>'[1]10'!I28</f>
        <v>0</v>
      </c>
      <c r="I26" s="16">
        <f>'[1]10'!J28</f>
        <v>0</v>
      </c>
      <c r="J26" s="16">
        <f>'[1]10'!K28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'[1]10'!B29</f>
        <v>150</v>
      </c>
      <c r="C27" s="16">
        <f>'[1]10'!C29</f>
        <v>0</v>
      </c>
      <c r="D27" s="16">
        <f>'[1]10'!D29</f>
        <v>175</v>
      </c>
      <c r="E27" s="16">
        <f>'[1]10'!E29</f>
        <v>0</v>
      </c>
      <c r="F27" s="15">
        <f t="shared" si="6"/>
        <v>325</v>
      </c>
      <c r="G27" s="15">
        <f>'[1]10'!H29</f>
        <v>0</v>
      </c>
      <c r="H27" s="16">
        <f>'[1]10'!I29</f>
        <v>0</v>
      </c>
      <c r="I27" s="16">
        <f>'[1]10'!J29</f>
        <v>0</v>
      </c>
      <c r="J27" s="16">
        <f>'[1]10'!K29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'[1]10'!B30</f>
        <v>150</v>
      </c>
      <c r="C28" s="16">
        <f>'[1]10'!C30</f>
        <v>0</v>
      </c>
      <c r="D28" s="16">
        <f>'[1]10'!D30</f>
        <v>175</v>
      </c>
      <c r="E28" s="16">
        <f>'[1]10'!E30</f>
        <v>0</v>
      </c>
      <c r="F28" s="15">
        <f t="shared" si="6"/>
        <v>325</v>
      </c>
      <c r="G28" s="15">
        <f>'[1]10'!H30</f>
        <v>0</v>
      </c>
      <c r="H28" s="16">
        <f>'[1]10'!I30</f>
        <v>0</v>
      </c>
      <c r="I28" s="16">
        <f>'[1]10'!J30</f>
        <v>0</v>
      </c>
      <c r="J28" s="16">
        <f>'[1]10'!K30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'[1]10'!B31</f>
        <v>150</v>
      </c>
      <c r="C29" s="16">
        <f>'[1]10'!C31</f>
        <v>0</v>
      </c>
      <c r="D29" s="16">
        <f>'[1]10'!D31</f>
        <v>175</v>
      </c>
      <c r="E29" s="16">
        <f>'[1]10'!E31</f>
        <v>0</v>
      </c>
      <c r="F29" s="15">
        <f t="shared" si="6"/>
        <v>325</v>
      </c>
      <c r="G29" s="15">
        <f>'[1]10'!H31</f>
        <v>0</v>
      </c>
      <c r="H29" s="16">
        <f>'[1]10'!I31</f>
        <v>0</v>
      </c>
      <c r="I29" s="16">
        <f>'[1]10'!J31</f>
        <v>0</v>
      </c>
      <c r="J29" s="16">
        <f>'[1]10'!K31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'[1]10'!B32</f>
        <v>150</v>
      </c>
      <c r="C30" s="16">
        <f>'[1]10'!C32</f>
        <v>0</v>
      </c>
      <c r="D30" s="16">
        <f>'[1]10'!D32</f>
        <v>175</v>
      </c>
      <c r="E30" s="16">
        <f>'[1]10'!E32</f>
        <v>0</v>
      </c>
      <c r="F30" s="15">
        <f t="shared" si="6"/>
        <v>325</v>
      </c>
      <c r="G30" s="15">
        <f>'[1]10'!H32</f>
        <v>0</v>
      </c>
      <c r="H30" s="16">
        <f>'[1]10'!I32</f>
        <v>0</v>
      </c>
      <c r="I30" s="16">
        <f>'[1]10'!J32</f>
        <v>0</v>
      </c>
      <c r="J30" s="16">
        <f>'[1]10'!K32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'[1]10'!B33</f>
        <v>150</v>
      </c>
      <c r="C31" s="16">
        <f>'[1]10'!C33</f>
        <v>0</v>
      </c>
      <c r="D31" s="16">
        <f>'[1]10'!D33</f>
        <v>175</v>
      </c>
      <c r="E31" s="16">
        <f>'[1]10'!E33</f>
        <v>0</v>
      </c>
      <c r="F31" s="15">
        <f t="shared" si="6"/>
        <v>325</v>
      </c>
      <c r="G31" s="15">
        <f>'[1]10'!H33</f>
        <v>0</v>
      </c>
      <c r="H31" s="16">
        <f>'[1]10'!I33</f>
        <v>0</v>
      </c>
      <c r="I31" s="16">
        <f>'[1]10'!J33</f>
        <v>0</v>
      </c>
      <c r="J31" s="16">
        <f>'[1]10'!K33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'[1]10'!B34</f>
        <v>150</v>
      </c>
      <c r="C32" s="16">
        <f>'[1]10'!C34</f>
        <v>0</v>
      </c>
      <c r="D32" s="16">
        <f>'[1]10'!D34</f>
        <v>175</v>
      </c>
      <c r="E32" s="16">
        <f>'[1]10'!E34</f>
        <v>0</v>
      </c>
      <c r="F32" s="15">
        <f t="shared" si="6"/>
        <v>325</v>
      </c>
      <c r="G32" s="15">
        <f>'[1]10'!H34</f>
        <v>0</v>
      </c>
      <c r="H32" s="16">
        <f>'[1]10'!I34</f>
        <v>0</v>
      </c>
      <c r="I32" s="16">
        <f>'[1]10'!J34</f>
        <v>0</v>
      </c>
      <c r="J32" s="16">
        <f>'[1]10'!K34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'[1]10'!B35</f>
        <v>150</v>
      </c>
      <c r="C33" s="16">
        <f>'[1]10'!C35</f>
        <v>0</v>
      </c>
      <c r="D33" s="16">
        <f>'[1]10'!D35</f>
        <v>175</v>
      </c>
      <c r="E33" s="16">
        <f>'[1]10'!E35</f>
        <v>0</v>
      </c>
      <c r="F33" s="15">
        <f t="shared" si="6"/>
        <v>325</v>
      </c>
      <c r="G33" s="15">
        <f>'[1]10'!H35</f>
        <v>0</v>
      </c>
      <c r="H33" s="16">
        <f>'[1]10'!I35</f>
        <v>0</v>
      </c>
      <c r="I33" s="16">
        <f>'[1]10'!J35</f>
        <v>0</v>
      </c>
      <c r="J33" s="16">
        <f>'[1]10'!K35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'[1]10'!B36</f>
        <v>150</v>
      </c>
      <c r="C34" s="16">
        <f>'[1]10'!C36</f>
        <v>0</v>
      </c>
      <c r="D34" s="16">
        <f>'[1]10'!D36</f>
        <v>175</v>
      </c>
      <c r="E34" s="16">
        <f>'[1]10'!E36</f>
        <v>0</v>
      </c>
      <c r="F34" s="15">
        <f t="shared" si="6"/>
        <v>325</v>
      </c>
      <c r="G34" s="15">
        <f>'[1]10'!H36</f>
        <v>0</v>
      </c>
      <c r="H34" s="16">
        <f>'[1]10'!I36</f>
        <v>0</v>
      </c>
      <c r="I34" s="16">
        <f>'[1]10'!J36</f>
        <v>0</v>
      </c>
      <c r="J34" s="16">
        <f>'[1]10'!K36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'[1]10'!B37</f>
        <v>150</v>
      </c>
      <c r="C35" s="16">
        <f>'[1]10'!C37</f>
        <v>0</v>
      </c>
      <c r="D35" s="16">
        <f>'[1]10'!D37</f>
        <v>175</v>
      </c>
      <c r="E35" s="16">
        <f>'[1]10'!E37</f>
        <v>0</v>
      </c>
      <c r="F35" s="15">
        <f t="shared" si="6"/>
        <v>325</v>
      </c>
      <c r="G35" s="15">
        <f>'[1]10'!H37</f>
        <v>0</v>
      </c>
      <c r="H35" s="16">
        <f>'[1]10'!I37</f>
        <v>0</v>
      </c>
      <c r="I35" s="16">
        <f>'[1]10'!J37</f>
        <v>0</v>
      </c>
      <c r="J35" s="16">
        <f>'[1]10'!K37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'[1]10'!B38</f>
        <v>150</v>
      </c>
      <c r="C36" s="16">
        <f>'[1]10'!C38</f>
        <v>0</v>
      </c>
      <c r="D36" s="16">
        <f>'[1]10'!D38</f>
        <v>175</v>
      </c>
      <c r="E36" s="16">
        <f>'[1]10'!E38</f>
        <v>0</v>
      </c>
      <c r="F36" s="15">
        <f t="shared" si="6"/>
        <v>325</v>
      </c>
      <c r="G36" s="15">
        <f>'[1]10'!H38</f>
        <v>0</v>
      </c>
      <c r="H36" s="16">
        <f>'[1]10'!I38</f>
        <v>0</v>
      </c>
      <c r="I36" s="16">
        <f>'[1]10'!J38</f>
        <v>0</v>
      </c>
      <c r="J36" s="16">
        <f>'[1]10'!K38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'[1]10'!B39</f>
        <v>150</v>
      </c>
      <c r="C37" s="16">
        <f>'[1]10'!C39</f>
        <v>0</v>
      </c>
      <c r="D37" s="16">
        <f>'[1]10'!D39</f>
        <v>175</v>
      </c>
      <c r="E37" s="16">
        <f>'[1]10'!E39</f>
        <v>0</v>
      </c>
      <c r="F37" s="15">
        <f t="shared" si="6"/>
        <v>325</v>
      </c>
      <c r="G37" s="15">
        <f>'[1]10'!H39</f>
        <v>0</v>
      </c>
      <c r="H37" s="16">
        <f>'[1]10'!I39</f>
        <v>0</v>
      </c>
      <c r="I37" s="16">
        <f>'[1]10'!J39</f>
        <v>0</v>
      </c>
      <c r="J37" s="16">
        <f>'[1]10'!K39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'[1]10'!B40</f>
        <v>150</v>
      </c>
      <c r="C38" s="16">
        <f>'[1]10'!C40</f>
        <v>0</v>
      </c>
      <c r="D38" s="16">
        <f>'[1]10'!D40</f>
        <v>175</v>
      </c>
      <c r="E38" s="16">
        <f>'[1]10'!E40</f>
        <v>0</v>
      </c>
      <c r="F38" s="15">
        <f t="shared" si="6"/>
        <v>325</v>
      </c>
      <c r="G38" s="15">
        <f>'[1]10'!H40</f>
        <v>0</v>
      </c>
      <c r="H38" s="16">
        <f>'[1]10'!I40</f>
        <v>0</v>
      </c>
      <c r="I38" s="16">
        <f>'[1]10'!J40</f>
        <v>0</v>
      </c>
      <c r="J38" s="16">
        <f>'[1]10'!K40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'[1]10'!B41</f>
        <v>150</v>
      </c>
      <c r="C39" s="16">
        <f>'[1]10'!C41</f>
        <v>0</v>
      </c>
      <c r="D39" s="16">
        <f>'[1]10'!D41</f>
        <v>175</v>
      </c>
      <c r="E39" s="16">
        <f>'[1]10'!E41</f>
        <v>0</v>
      </c>
      <c r="F39" s="15">
        <f t="shared" si="6"/>
        <v>325</v>
      </c>
      <c r="G39" s="15">
        <f>'[1]10'!H41</f>
        <v>0</v>
      </c>
      <c r="H39" s="16">
        <f>'[1]10'!I41</f>
        <v>0</v>
      </c>
      <c r="I39" s="16">
        <f>'[1]10'!J41</f>
        <v>0</v>
      </c>
      <c r="J39" s="16">
        <f>'[1]10'!K41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'[1]10'!B42</f>
        <v>150</v>
      </c>
      <c r="C40" s="16">
        <f>'[1]10'!C42</f>
        <v>0</v>
      </c>
      <c r="D40" s="16">
        <f>'[1]10'!D42</f>
        <v>175</v>
      </c>
      <c r="E40" s="16">
        <f>'[1]10'!E42</f>
        <v>0</v>
      </c>
      <c r="F40" s="15">
        <f t="shared" si="6"/>
        <v>325</v>
      </c>
      <c r="G40" s="15">
        <f>'[1]10'!H42</f>
        <v>0</v>
      </c>
      <c r="H40" s="16">
        <f>'[1]10'!I42</f>
        <v>0</v>
      </c>
      <c r="I40" s="16">
        <f>'[1]10'!J42</f>
        <v>0</v>
      </c>
      <c r="J40" s="16">
        <f>'[1]10'!K42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'[1]10'!B43</f>
        <v>150</v>
      </c>
      <c r="C41" s="16">
        <f>'[1]10'!C43</f>
        <v>0</v>
      </c>
      <c r="D41" s="16">
        <f>'[1]10'!D43</f>
        <v>175</v>
      </c>
      <c r="E41" s="16">
        <f>'[1]10'!E43</f>
        <v>0</v>
      </c>
      <c r="F41" s="15">
        <f t="shared" si="6"/>
        <v>325</v>
      </c>
      <c r="G41" s="15">
        <f>'[1]10'!H43</f>
        <v>0</v>
      </c>
      <c r="H41" s="16">
        <f>'[1]10'!I43</f>
        <v>0</v>
      </c>
      <c r="I41" s="16">
        <f>'[1]10'!J43</f>
        <v>0</v>
      </c>
      <c r="J41" s="16">
        <f>'[1]10'!K43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'[1]10'!B44</f>
        <v>150</v>
      </c>
      <c r="C42" s="16">
        <f>'[1]10'!C44</f>
        <v>0</v>
      </c>
      <c r="D42" s="16">
        <f>'[1]10'!D44</f>
        <v>175</v>
      </c>
      <c r="E42" s="16">
        <f>'[1]10'!E44</f>
        <v>0</v>
      </c>
      <c r="F42" s="15">
        <f t="shared" si="6"/>
        <v>325</v>
      </c>
      <c r="G42" s="15">
        <f>'[1]10'!H44</f>
        <v>0</v>
      </c>
      <c r="H42" s="16">
        <f>'[1]10'!I44</f>
        <v>0</v>
      </c>
      <c r="I42" s="16">
        <f>'[1]10'!J44</f>
        <v>0</v>
      </c>
      <c r="J42" s="16">
        <f>'[1]10'!K44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'[1]10'!B45</f>
        <v>150</v>
      </c>
      <c r="C43" s="16">
        <f>'[1]10'!C45</f>
        <v>0</v>
      </c>
      <c r="D43" s="16">
        <f>'[1]10'!D45</f>
        <v>175</v>
      </c>
      <c r="E43" s="16">
        <f>'[1]10'!E45</f>
        <v>0</v>
      </c>
      <c r="F43" s="15">
        <f t="shared" si="6"/>
        <v>325</v>
      </c>
      <c r="G43" s="15">
        <f>'[1]10'!H45</f>
        <v>0</v>
      </c>
      <c r="H43" s="16">
        <f>'[1]10'!I45</f>
        <v>0</v>
      </c>
      <c r="I43" s="16">
        <f>'[1]10'!J45</f>
        <v>0</v>
      </c>
      <c r="J43" s="16">
        <f>'[1]10'!K45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'[1]10'!B46</f>
        <v>150</v>
      </c>
      <c r="C44" s="16">
        <f>'[1]10'!C46</f>
        <v>0</v>
      </c>
      <c r="D44" s="16">
        <f>'[1]10'!D46</f>
        <v>175</v>
      </c>
      <c r="E44" s="16">
        <f>'[1]10'!E46</f>
        <v>0</v>
      </c>
      <c r="F44" s="15">
        <f t="shared" si="6"/>
        <v>325</v>
      </c>
      <c r="G44" s="15">
        <f>'[1]10'!H46</f>
        <v>0</v>
      </c>
      <c r="H44" s="16">
        <f>'[1]10'!I46</f>
        <v>0</v>
      </c>
      <c r="I44" s="16">
        <f>'[1]10'!J46</f>
        <v>0</v>
      </c>
      <c r="J44" s="16">
        <f>'[1]10'!K46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'[1]10'!B47</f>
        <v>150</v>
      </c>
      <c r="C45" s="16">
        <f>'[1]10'!C47</f>
        <v>0</v>
      </c>
      <c r="D45" s="16">
        <f>'[1]10'!D47</f>
        <v>175</v>
      </c>
      <c r="E45" s="16">
        <f>'[1]10'!E47</f>
        <v>0</v>
      </c>
      <c r="F45" s="15">
        <f t="shared" si="6"/>
        <v>325</v>
      </c>
      <c r="G45" s="15">
        <f>'[1]10'!H47</f>
        <v>0</v>
      </c>
      <c r="H45" s="16">
        <f>'[1]10'!I47</f>
        <v>0</v>
      </c>
      <c r="I45" s="16">
        <f>'[1]10'!J47</f>
        <v>0</v>
      </c>
      <c r="J45" s="16">
        <f>'[1]10'!K47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'[1]10'!B48</f>
        <v>150</v>
      </c>
      <c r="C46" s="16">
        <f>'[1]10'!C48</f>
        <v>0</v>
      </c>
      <c r="D46" s="16">
        <f>'[1]10'!D48</f>
        <v>175</v>
      </c>
      <c r="E46" s="16">
        <f>'[1]10'!E48</f>
        <v>0</v>
      </c>
      <c r="F46" s="15">
        <f t="shared" si="6"/>
        <v>325</v>
      </c>
      <c r="G46" s="15">
        <f>'[1]10'!H48</f>
        <v>0</v>
      </c>
      <c r="H46" s="16">
        <f>'[1]10'!I48</f>
        <v>0</v>
      </c>
      <c r="I46" s="16">
        <f>'[1]10'!J48</f>
        <v>0</v>
      </c>
      <c r="J46" s="16">
        <f>'[1]10'!K48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'[1]10'!B49</f>
        <v>150</v>
      </c>
      <c r="C47" s="16">
        <f>'[1]10'!C49</f>
        <v>0</v>
      </c>
      <c r="D47" s="16">
        <f>'[1]10'!D49</f>
        <v>175</v>
      </c>
      <c r="E47" s="16">
        <f>'[1]10'!E49</f>
        <v>0</v>
      </c>
      <c r="F47" s="15">
        <f t="shared" si="6"/>
        <v>325</v>
      </c>
      <c r="G47" s="15">
        <f>'[1]10'!H49</f>
        <v>0</v>
      </c>
      <c r="H47" s="16">
        <f>'[1]10'!I49</f>
        <v>0</v>
      </c>
      <c r="I47" s="16">
        <f>'[1]10'!J49</f>
        <v>0</v>
      </c>
      <c r="J47" s="16">
        <f>'[1]10'!K49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'[1]10'!B50</f>
        <v>150</v>
      </c>
      <c r="C48" s="16">
        <f>'[1]10'!C50</f>
        <v>0</v>
      </c>
      <c r="D48" s="16">
        <f>'[1]10'!D50</f>
        <v>175</v>
      </c>
      <c r="E48" s="16">
        <f>'[1]10'!E50</f>
        <v>0</v>
      </c>
      <c r="F48" s="15">
        <f t="shared" si="6"/>
        <v>325</v>
      </c>
      <c r="G48" s="15">
        <f>'[1]10'!H50</f>
        <v>0</v>
      </c>
      <c r="H48" s="16">
        <f>'[1]10'!I50</f>
        <v>0</v>
      </c>
      <c r="I48" s="16">
        <f>'[1]10'!J50</f>
        <v>0</v>
      </c>
      <c r="J48" s="16">
        <f>'[1]10'!K50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'[1]10'!B51</f>
        <v>150</v>
      </c>
      <c r="C49" s="16">
        <f>'[1]10'!C51</f>
        <v>0</v>
      </c>
      <c r="D49" s="16">
        <f>'[1]10'!D51</f>
        <v>175</v>
      </c>
      <c r="E49" s="16">
        <f>'[1]10'!E51</f>
        <v>0</v>
      </c>
      <c r="F49" s="15">
        <f t="shared" si="6"/>
        <v>325</v>
      </c>
      <c r="G49" s="15">
        <f>'[1]10'!H51</f>
        <v>0</v>
      </c>
      <c r="H49" s="16">
        <f>'[1]10'!I51</f>
        <v>0</v>
      </c>
      <c r="I49" s="16">
        <f>'[1]10'!J51</f>
        <v>0</v>
      </c>
      <c r="J49" s="16">
        <f>'[1]10'!K51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'[1]10'!B52</f>
        <v>150</v>
      </c>
      <c r="C50" s="16">
        <f>'[1]10'!C52</f>
        <v>0</v>
      </c>
      <c r="D50" s="16">
        <f>'[1]10'!D52</f>
        <v>175</v>
      </c>
      <c r="E50" s="16">
        <f>'[1]10'!E52</f>
        <v>0</v>
      </c>
      <c r="F50" s="15">
        <f t="shared" si="6"/>
        <v>325</v>
      </c>
      <c r="G50" s="15">
        <f>'[1]10'!H52</f>
        <v>0</v>
      </c>
      <c r="H50" s="16">
        <f>'[1]10'!I52</f>
        <v>0</v>
      </c>
      <c r="I50" s="16">
        <f>'[1]10'!J52</f>
        <v>0</v>
      </c>
      <c r="J50" s="16">
        <f>'[1]10'!K52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'[1]10'!B53</f>
        <v>150</v>
      </c>
      <c r="C51" s="16">
        <f>'[1]10'!C53</f>
        <v>0</v>
      </c>
      <c r="D51" s="16">
        <f>'[1]10'!D53</f>
        <v>175</v>
      </c>
      <c r="E51" s="16">
        <f>'[1]10'!E53</f>
        <v>0</v>
      </c>
      <c r="F51" s="15">
        <f t="shared" si="6"/>
        <v>325</v>
      </c>
      <c r="G51" s="15">
        <f>'[1]10'!H53</f>
        <v>0</v>
      </c>
      <c r="H51" s="16">
        <f>'[1]10'!I53</f>
        <v>0</v>
      </c>
      <c r="I51" s="16">
        <f>'[1]10'!J53</f>
        <v>0</v>
      </c>
      <c r="J51" s="16">
        <f>'[1]10'!K53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'[1]10'!B54</f>
        <v>150</v>
      </c>
      <c r="C52" s="16">
        <f>'[1]10'!C54</f>
        <v>0</v>
      </c>
      <c r="D52" s="16">
        <f>'[1]10'!D54</f>
        <v>175</v>
      </c>
      <c r="E52" s="16">
        <f>'[1]10'!E54</f>
        <v>0</v>
      </c>
      <c r="F52" s="15">
        <f t="shared" si="6"/>
        <v>325</v>
      </c>
      <c r="G52" s="15">
        <f>'[1]10'!H54</f>
        <v>0</v>
      </c>
      <c r="H52" s="16">
        <f>'[1]10'!I54</f>
        <v>0</v>
      </c>
      <c r="I52" s="16">
        <f>'[1]10'!J54</f>
        <v>0</v>
      </c>
      <c r="J52" s="16">
        <f>'[1]10'!K54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'[1]10'!B55</f>
        <v>150</v>
      </c>
      <c r="C53" s="16">
        <f>'[1]10'!C55</f>
        <v>0</v>
      </c>
      <c r="D53" s="16">
        <f>'[1]10'!D55</f>
        <v>175</v>
      </c>
      <c r="E53" s="16">
        <f>'[1]10'!E55</f>
        <v>0</v>
      </c>
      <c r="F53" s="15">
        <f t="shared" si="6"/>
        <v>325</v>
      </c>
      <c r="G53" s="15">
        <f>'[1]10'!H55</f>
        <v>0</v>
      </c>
      <c r="H53" s="16">
        <f>'[1]10'!I55</f>
        <v>0</v>
      </c>
      <c r="I53" s="16">
        <f>'[1]10'!J55</f>
        <v>0</v>
      </c>
      <c r="J53" s="16">
        <f>'[1]10'!K55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'[1]10'!B56</f>
        <v>150</v>
      </c>
      <c r="C54" s="16">
        <f>'[1]10'!C56</f>
        <v>0</v>
      </c>
      <c r="D54" s="16">
        <f>'[1]10'!D56</f>
        <v>175</v>
      </c>
      <c r="E54" s="16">
        <f>'[1]10'!E56</f>
        <v>0</v>
      </c>
      <c r="F54" s="15">
        <f t="shared" si="6"/>
        <v>325</v>
      </c>
      <c r="G54" s="15">
        <f>'[1]10'!H56</f>
        <v>0</v>
      </c>
      <c r="H54" s="16">
        <f>'[1]10'!I56</f>
        <v>0</v>
      </c>
      <c r="I54" s="16">
        <f>'[1]10'!J56</f>
        <v>0</v>
      </c>
      <c r="J54" s="16">
        <f>'[1]10'!K56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'[1]10'!B57</f>
        <v>150</v>
      </c>
      <c r="C55" s="16">
        <f>'[1]10'!C57</f>
        <v>0</v>
      </c>
      <c r="D55" s="16">
        <f>'[1]10'!D57</f>
        <v>175</v>
      </c>
      <c r="E55" s="16">
        <f>'[1]10'!E57</f>
        <v>0</v>
      </c>
      <c r="F55" s="15">
        <f t="shared" si="6"/>
        <v>325</v>
      </c>
      <c r="G55" s="15">
        <f>'[1]10'!H57</f>
        <v>0</v>
      </c>
      <c r="H55" s="16">
        <f>'[1]10'!I57</f>
        <v>0</v>
      </c>
      <c r="I55" s="16">
        <f>'[1]10'!J57</f>
        <v>0</v>
      </c>
      <c r="J55" s="16">
        <f>'[1]10'!K57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'[1]10'!B58</f>
        <v>150</v>
      </c>
      <c r="C56" s="16">
        <f>'[1]10'!C58</f>
        <v>0</v>
      </c>
      <c r="D56" s="16">
        <f>'[1]10'!D58</f>
        <v>175</v>
      </c>
      <c r="E56" s="16">
        <f>'[1]10'!E58</f>
        <v>0</v>
      </c>
      <c r="F56" s="15">
        <f t="shared" si="6"/>
        <v>325</v>
      </c>
      <c r="G56" s="15">
        <f>'[1]10'!H58</f>
        <v>0</v>
      </c>
      <c r="H56" s="16">
        <f>'[1]10'!I58</f>
        <v>0</v>
      </c>
      <c r="I56" s="16">
        <f>'[1]10'!J58</f>
        <v>0</v>
      </c>
      <c r="J56" s="16">
        <f>'[1]10'!K58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'[1]10'!B59</f>
        <v>150</v>
      </c>
      <c r="C57" s="16">
        <f>'[1]10'!C59</f>
        <v>0</v>
      </c>
      <c r="D57" s="16">
        <f>'[1]10'!D59</f>
        <v>175</v>
      </c>
      <c r="E57" s="16">
        <f>'[1]10'!E59</f>
        <v>0</v>
      </c>
      <c r="F57" s="15">
        <f t="shared" si="6"/>
        <v>325</v>
      </c>
      <c r="G57" s="15">
        <f>'[1]10'!H59</f>
        <v>0</v>
      </c>
      <c r="H57" s="16">
        <f>'[1]10'!I59</f>
        <v>0</v>
      </c>
      <c r="I57" s="16">
        <f>'[1]10'!J59</f>
        <v>0</v>
      </c>
      <c r="J57" s="16">
        <f>'[1]10'!K59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'[1]10'!B60</f>
        <v>150</v>
      </c>
      <c r="C58" s="16">
        <f>'[1]10'!C60</f>
        <v>0</v>
      </c>
      <c r="D58" s="16">
        <f>'[1]10'!D60</f>
        <v>175</v>
      </c>
      <c r="E58" s="16">
        <f>'[1]10'!E60</f>
        <v>0</v>
      </c>
      <c r="F58" s="15">
        <f t="shared" si="6"/>
        <v>325</v>
      </c>
      <c r="G58" s="15">
        <f>'[1]10'!H60</f>
        <v>0</v>
      </c>
      <c r="H58" s="16">
        <f>'[1]10'!I60</f>
        <v>0</v>
      </c>
      <c r="I58" s="16">
        <f>'[1]10'!J60</f>
        <v>0</v>
      </c>
      <c r="J58" s="16">
        <f>'[1]10'!K60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'[1]10'!B61</f>
        <v>150</v>
      </c>
      <c r="C59" s="16">
        <f>'[1]10'!C61</f>
        <v>0</v>
      </c>
      <c r="D59" s="16">
        <f>'[1]10'!D61</f>
        <v>175</v>
      </c>
      <c r="E59" s="16">
        <f>'[1]10'!E61</f>
        <v>0</v>
      </c>
      <c r="F59" s="15">
        <f t="shared" si="6"/>
        <v>325</v>
      </c>
      <c r="G59" s="15">
        <f>'[1]10'!H61</f>
        <v>0</v>
      </c>
      <c r="H59" s="16">
        <f>'[1]10'!I61</f>
        <v>0</v>
      </c>
      <c r="I59" s="16">
        <f>'[1]10'!J61</f>
        <v>0</v>
      </c>
      <c r="J59" s="16">
        <f>'[1]10'!K61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'[1]10'!B62</f>
        <v>150</v>
      </c>
      <c r="C60" s="16">
        <f>'[1]10'!C62</f>
        <v>0</v>
      </c>
      <c r="D60" s="16">
        <f>'[1]10'!D62</f>
        <v>175</v>
      </c>
      <c r="E60" s="16">
        <f>'[1]10'!E62</f>
        <v>0</v>
      </c>
      <c r="F60" s="15">
        <f t="shared" si="6"/>
        <v>325</v>
      </c>
      <c r="G60" s="15">
        <f>'[1]10'!H62</f>
        <v>0</v>
      </c>
      <c r="H60" s="16">
        <f>'[1]10'!I62</f>
        <v>0</v>
      </c>
      <c r="I60" s="16">
        <f>'[1]10'!J62</f>
        <v>0</v>
      </c>
      <c r="J60" s="16">
        <f>'[1]10'!K62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'[1]10'!B63</f>
        <v>150</v>
      </c>
      <c r="C61" s="16">
        <f>'[1]10'!C63</f>
        <v>0</v>
      </c>
      <c r="D61" s="16">
        <f>'[1]10'!D63</f>
        <v>175</v>
      </c>
      <c r="E61" s="16">
        <f>'[1]10'!E63</f>
        <v>0</v>
      </c>
      <c r="F61" s="15">
        <f t="shared" si="6"/>
        <v>325</v>
      </c>
      <c r="G61" s="15">
        <f>'[1]10'!H63</f>
        <v>0</v>
      </c>
      <c r="H61" s="16">
        <f>'[1]10'!I63</f>
        <v>0</v>
      </c>
      <c r="I61" s="16">
        <f>'[1]10'!J63</f>
        <v>0</v>
      </c>
      <c r="J61" s="16">
        <f>'[1]10'!K63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'[1]10'!B64</f>
        <v>150</v>
      </c>
      <c r="C62" s="16">
        <f>'[1]10'!C64</f>
        <v>0</v>
      </c>
      <c r="D62" s="16">
        <f>'[1]10'!D64</f>
        <v>175</v>
      </c>
      <c r="E62" s="16">
        <f>'[1]10'!E64</f>
        <v>0</v>
      </c>
      <c r="F62" s="15">
        <f t="shared" si="6"/>
        <v>325</v>
      </c>
      <c r="G62" s="15">
        <f>'[1]10'!H64</f>
        <v>0</v>
      </c>
      <c r="H62" s="16">
        <f>'[1]10'!I64</f>
        <v>0</v>
      </c>
      <c r="I62" s="16">
        <f>'[1]10'!J64</f>
        <v>0</v>
      </c>
      <c r="J62" s="16">
        <f>'[1]10'!K64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'[1]10'!B65</f>
        <v>150</v>
      </c>
      <c r="C63" s="16">
        <f>'[1]10'!C65</f>
        <v>0</v>
      </c>
      <c r="D63" s="16">
        <f>'[1]10'!D65</f>
        <v>175</v>
      </c>
      <c r="E63" s="16">
        <f>'[1]10'!E65</f>
        <v>0</v>
      </c>
      <c r="F63" s="15">
        <f t="shared" si="6"/>
        <v>325</v>
      </c>
      <c r="G63" s="15">
        <f>'[1]10'!H65</f>
        <v>0</v>
      </c>
      <c r="H63" s="16">
        <f>'[1]10'!I65</f>
        <v>0</v>
      </c>
      <c r="I63" s="16">
        <f>'[1]10'!J65</f>
        <v>0</v>
      </c>
      <c r="J63" s="16">
        <f>'[1]10'!K65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'[1]10'!B66</f>
        <v>150</v>
      </c>
      <c r="C64" s="16">
        <f>'[1]10'!C66</f>
        <v>0</v>
      </c>
      <c r="D64" s="16">
        <f>'[1]10'!D66</f>
        <v>175</v>
      </c>
      <c r="E64" s="16">
        <f>'[1]10'!E66</f>
        <v>0</v>
      </c>
      <c r="F64" s="15">
        <f t="shared" si="6"/>
        <v>325</v>
      </c>
      <c r="G64" s="15">
        <f>'[1]10'!H66</f>
        <v>0</v>
      </c>
      <c r="H64" s="16">
        <f>'[1]10'!I66</f>
        <v>0</v>
      </c>
      <c r="I64" s="16">
        <f>'[1]10'!J66</f>
        <v>0</v>
      </c>
      <c r="J64" s="16">
        <f>'[1]10'!K66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'[1]10'!B67</f>
        <v>150</v>
      </c>
      <c r="C65" s="16">
        <f>'[1]10'!C67</f>
        <v>0</v>
      </c>
      <c r="D65" s="16">
        <f>'[1]10'!D67</f>
        <v>175</v>
      </c>
      <c r="E65" s="16">
        <f>'[1]10'!E67</f>
        <v>0</v>
      </c>
      <c r="F65" s="15">
        <f t="shared" si="6"/>
        <v>325</v>
      </c>
      <c r="G65" s="15">
        <f>'[1]10'!H67</f>
        <v>0</v>
      </c>
      <c r="H65" s="16">
        <f>'[1]10'!I67</f>
        <v>0</v>
      </c>
      <c r="I65" s="16">
        <f>'[1]10'!J67</f>
        <v>0</v>
      </c>
      <c r="J65" s="16">
        <f>'[1]10'!K67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'[1]10'!B68</f>
        <v>150</v>
      </c>
      <c r="C66" s="16">
        <f>'[1]10'!C68</f>
        <v>0</v>
      </c>
      <c r="D66" s="16">
        <f>'[1]10'!D68</f>
        <v>175</v>
      </c>
      <c r="E66" s="16">
        <f>'[1]10'!E68</f>
        <v>0</v>
      </c>
      <c r="F66" s="15">
        <f t="shared" si="6"/>
        <v>325</v>
      </c>
      <c r="G66" s="15">
        <f>'[1]10'!H68</f>
        <v>0</v>
      </c>
      <c r="H66" s="16">
        <f>'[1]10'!I68</f>
        <v>0</v>
      </c>
      <c r="I66" s="16">
        <f>'[1]10'!J68</f>
        <v>0</v>
      </c>
      <c r="J66" s="16">
        <f>'[1]10'!K68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'[1]10'!B69</f>
        <v>150</v>
      </c>
      <c r="C67" s="16">
        <f>'[1]10'!C69</f>
        <v>0</v>
      </c>
      <c r="D67" s="16">
        <f>'[1]10'!D69</f>
        <v>175</v>
      </c>
      <c r="E67" s="16">
        <f>'[1]10'!E69</f>
        <v>0</v>
      </c>
      <c r="F67" s="15">
        <f t="shared" si="6"/>
        <v>325</v>
      </c>
      <c r="G67" s="15">
        <f>'[1]10'!H69</f>
        <v>0</v>
      </c>
      <c r="H67" s="16">
        <f>'[1]10'!I69</f>
        <v>0</v>
      </c>
      <c r="I67" s="16">
        <f>'[1]10'!J69</f>
        <v>0</v>
      </c>
      <c r="J67" s="16">
        <f>'[1]10'!K69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'[1]10'!B70</f>
        <v>150</v>
      </c>
      <c r="C68" s="16">
        <f>'[1]10'!C70</f>
        <v>0</v>
      </c>
      <c r="D68" s="16">
        <f>'[1]10'!D70</f>
        <v>175</v>
      </c>
      <c r="E68" s="16">
        <f>'[1]10'!E70</f>
        <v>0</v>
      </c>
      <c r="F68" s="15">
        <f t="shared" si="6"/>
        <v>325</v>
      </c>
      <c r="G68" s="15">
        <f>'[1]10'!H70</f>
        <v>0</v>
      </c>
      <c r="H68" s="16">
        <f>'[1]10'!I70</f>
        <v>0</v>
      </c>
      <c r="I68" s="16">
        <f>'[1]10'!J70</f>
        <v>0</v>
      </c>
      <c r="J68" s="16">
        <f>'[1]10'!K70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'[1]10'!B71</f>
        <v>150</v>
      </c>
      <c r="C69" s="16">
        <f>'[1]10'!C71</f>
        <v>0</v>
      </c>
      <c r="D69" s="16">
        <f>'[1]10'!D71</f>
        <v>175</v>
      </c>
      <c r="E69" s="16">
        <f>'[1]10'!E71</f>
        <v>0</v>
      </c>
      <c r="F69" s="15">
        <f t="shared" ref="F69:F98" si="17">SUM(B69:E69)</f>
        <v>325</v>
      </c>
      <c r="G69" s="15">
        <f>'[1]10'!H71</f>
        <v>0</v>
      </c>
      <c r="H69" s="16">
        <f>'[1]10'!I71</f>
        <v>0</v>
      </c>
      <c r="I69" s="16">
        <f>'[1]10'!J71</f>
        <v>0</v>
      </c>
      <c r="J69" s="16">
        <f>'[1]10'!K71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'[1]10'!B72</f>
        <v>150</v>
      </c>
      <c r="C70" s="16">
        <f>'[1]10'!C72</f>
        <v>0</v>
      </c>
      <c r="D70" s="16">
        <f>'[1]10'!D72</f>
        <v>175</v>
      </c>
      <c r="E70" s="16">
        <f>'[1]10'!E72</f>
        <v>0</v>
      </c>
      <c r="F70" s="15">
        <f t="shared" si="17"/>
        <v>325</v>
      </c>
      <c r="G70" s="15">
        <f>'[1]10'!H72</f>
        <v>0</v>
      </c>
      <c r="H70" s="16">
        <f>'[1]10'!I72</f>
        <v>0</v>
      </c>
      <c r="I70" s="16">
        <f>'[1]10'!J72</f>
        <v>0</v>
      </c>
      <c r="J70" s="16">
        <f>'[1]10'!K72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'[1]10'!B73</f>
        <v>150</v>
      </c>
      <c r="C71" s="16">
        <f>'[1]10'!C73</f>
        <v>0</v>
      </c>
      <c r="D71" s="16">
        <f>'[1]10'!D73</f>
        <v>175</v>
      </c>
      <c r="E71" s="16">
        <f>'[1]10'!E73</f>
        <v>0</v>
      </c>
      <c r="F71" s="15">
        <f t="shared" si="17"/>
        <v>325</v>
      </c>
      <c r="G71" s="15">
        <f>'[1]10'!H73</f>
        <v>0</v>
      </c>
      <c r="H71" s="16">
        <f>'[1]10'!I73</f>
        <v>0</v>
      </c>
      <c r="I71" s="16">
        <f>'[1]10'!J73</f>
        <v>0</v>
      </c>
      <c r="J71" s="16">
        <f>'[1]10'!K73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'[1]10'!B74</f>
        <v>150</v>
      </c>
      <c r="C72" s="16">
        <f>'[1]10'!C74</f>
        <v>0</v>
      </c>
      <c r="D72" s="16">
        <f>'[1]10'!D74</f>
        <v>175</v>
      </c>
      <c r="E72" s="16">
        <f>'[1]10'!E74</f>
        <v>0</v>
      </c>
      <c r="F72" s="15">
        <f t="shared" si="17"/>
        <v>325</v>
      </c>
      <c r="G72" s="15">
        <f>'[1]10'!H74</f>
        <v>0</v>
      </c>
      <c r="H72" s="16">
        <f>'[1]10'!I74</f>
        <v>0</v>
      </c>
      <c r="I72" s="16">
        <f>'[1]10'!J74</f>
        <v>0</v>
      </c>
      <c r="J72" s="16">
        <f>'[1]10'!K74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'[1]10'!B75</f>
        <v>150</v>
      </c>
      <c r="C73" s="16">
        <f>'[1]10'!C75</f>
        <v>0</v>
      </c>
      <c r="D73" s="16">
        <f>'[1]10'!D75</f>
        <v>175</v>
      </c>
      <c r="E73" s="16">
        <f>'[1]10'!E75</f>
        <v>0</v>
      </c>
      <c r="F73" s="15">
        <f t="shared" si="17"/>
        <v>325</v>
      </c>
      <c r="G73" s="15">
        <f>'[1]10'!H75</f>
        <v>0</v>
      </c>
      <c r="H73" s="16">
        <f>'[1]10'!I75</f>
        <v>0</v>
      </c>
      <c r="I73" s="16">
        <f>'[1]10'!J75</f>
        <v>0</v>
      </c>
      <c r="J73" s="16">
        <f>'[1]10'!K75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'[1]10'!B76</f>
        <v>150</v>
      </c>
      <c r="C74" s="16">
        <f>'[1]10'!C76</f>
        <v>0</v>
      </c>
      <c r="D74" s="16">
        <f>'[1]10'!D76</f>
        <v>175</v>
      </c>
      <c r="E74" s="16">
        <f>'[1]10'!E76</f>
        <v>0</v>
      </c>
      <c r="F74" s="15">
        <f t="shared" si="17"/>
        <v>325</v>
      </c>
      <c r="G74" s="15">
        <f>'[1]10'!H76</f>
        <v>0</v>
      </c>
      <c r="H74" s="16">
        <f>'[1]10'!I76</f>
        <v>0</v>
      </c>
      <c r="I74" s="16">
        <f>'[1]10'!J76</f>
        <v>0</v>
      </c>
      <c r="J74" s="16">
        <f>'[1]10'!K76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'[1]10'!B77</f>
        <v>150</v>
      </c>
      <c r="C75" s="16">
        <f>'[1]10'!C77</f>
        <v>0</v>
      </c>
      <c r="D75" s="16">
        <f>'[1]10'!D77</f>
        <v>175</v>
      </c>
      <c r="E75" s="16">
        <f>'[1]10'!E77</f>
        <v>0</v>
      </c>
      <c r="F75" s="15">
        <f t="shared" si="17"/>
        <v>325</v>
      </c>
      <c r="G75" s="15">
        <f>'[1]10'!H77</f>
        <v>0</v>
      </c>
      <c r="H75" s="16">
        <f>'[1]10'!I77</f>
        <v>0</v>
      </c>
      <c r="I75" s="16">
        <f>'[1]10'!J77</f>
        <v>0</v>
      </c>
      <c r="J75" s="16">
        <f>'[1]10'!K77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'[1]10'!B78</f>
        <v>150</v>
      </c>
      <c r="C76" s="16">
        <f>'[1]10'!C78</f>
        <v>0</v>
      </c>
      <c r="D76" s="16">
        <f>'[1]10'!D78</f>
        <v>175</v>
      </c>
      <c r="E76" s="16">
        <f>'[1]10'!E78</f>
        <v>0</v>
      </c>
      <c r="F76" s="15">
        <f t="shared" si="17"/>
        <v>325</v>
      </c>
      <c r="G76" s="15">
        <f>'[1]10'!H78</f>
        <v>0</v>
      </c>
      <c r="H76" s="16">
        <f>'[1]10'!I78</f>
        <v>0</v>
      </c>
      <c r="I76" s="16">
        <f>'[1]10'!J78</f>
        <v>0</v>
      </c>
      <c r="J76" s="16">
        <f>'[1]10'!K78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'[1]10'!B79</f>
        <v>150</v>
      </c>
      <c r="C77" s="16">
        <f>'[1]10'!C79</f>
        <v>0</v>
      </c>
      <c r="D77" s="16">
        <f>'[1]10'!D79</f>
        <v>175</v>
      </c>
      <c r="E77" s="16">
        <f>'[1]10'!E79</f>
        <v>0</v>
      </c>
      <c r="F77" s="15">
        <f t="shared" si="17"/>
        <v>325</v>
      </c>
      <c r="G77" s="15">
        <f>'[1]10'!H79</f>
        <v>0</v>
      </c>
      <c r="H77" s="16">
        <f>'[1]10'!I79</f>
        <v>0</v>
      </c>
      <c r="I77" s="16">
        <f>'[1]10'!J79</f>
        <v>0</v>
      </c>
      <c r="J77" s="16">
        <f>'[1]10'!K79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'[1]10'!B80</f>
        <v>150</v>
      </c>
      <c r="C78" s="16">
        <f>'[1]10'!C80</f>
        <v>0</v>
      </c>
      <c r="D78" s="16">
        <f>'[1]10'!D80</f>
        <v>175</v>
      </c>
      <c r="E78" s="16">
        <f>'[1]10'!E80</f>
        <v>0</v>
      </c>
      <c r="F78" s="15">
        <f t="shared" si="17"/>
        <v>325</v>
      </c>
      <c r="G78" s="15">
        <f>'[1]10'!H80</f>
        <v>0</v>
      </c>
      <c r="H78" s="16">
        <f>'[1]10'!I80</f>
        <v>0</v>
      </c>
      <c r="I78" s="16">
        <f>'[1]10'!J80</f>
        <v>0</v>
      </c>
      <c r="J78" s="16">
        <f>'[1]10'!K80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'[1]10'!B81</f>
        <v>150</v>
      </c>
      <c r="C79" s="16">
        <f>'[1]10'!C81</f>
        <v>0</v>
      </c>
      <c r="D79" s="16">
        <f>'[1]10'!D81</f>
        <v>175</v>
      </c>
      <c r="E79" s="16">
        <f>'[1]10'!E81</f>
        <v>0</v>
      </c>
      <c r="F79" s="15">
        <f t="shared" si="17"/>
        <v>325</v>
      </c>
      <c r="G79" s="15">
        <f>'[1]10'!H81</f>
        <v>0</v>
      </c>
      <c r="H79" s="16">
        <f>'[1]10'!I81</f>
        <v>0</v>
      </c>
      <c r="I79" s="16">
        <f>'[1]10'!J81</f>
        <v>0</v>
      </c>
      <c r="J79" s="16">
        <f>'[1]10'!K81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'[1]10'!B82</f>
        <v>150</v>
      </c>
      <c r="C80" s="16">
        <f>'[1]10'!C82</f>
        <v>0</v>
      </c>
      <c r="D80" s="16">
        <f>'[1]10'!D82</f>
        <v>175</v>
      </c>
      <c r="E80" s="16">
        <f>'[1]10'!E82</f>
        <v>0</v>
      </c>
      <c r="F80" s="15">
        <f t="shared" si="17"/>
        <v>325</v>
      </c>
      <c r="G80" s="15">
        <f>'[1]10'!H82</f>
        <v>0</v>
      </c>
      <c r="H80" s="16">
        <f>'[1]10'!I82</f>
        <v>0</v>
      </c>
      <c r="I80" s="16">
        <f>'[1]10'!J82</f>
        <v>0</v>
      </c>
      <c r="J80" s="16">
        <f>'[1]10'!K82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'[1]10'!B83</f>
        <v>150</v>
      </c>
      <c r="C81" s="16">
        <f>'[1]10'!C83</f>
        <v>0</v>
      </c>
      <c r="D81" s="16">
        <f>'[1]10'!D83</f>
        <v>175</v>
      </c>
      <c r="E81" s="16">
        <f>'[1]10'!E83</f>
        <v>0</v>
      </c>
      <c r="F81" s="15">
        <f t="shared" si="17"/>
        <v>325</v>
      </c>
      <c r="G81" s="15">
        <f>'[1]10'!H83</f>
        <v>0</v>
      </c>
      <c r="H81" s="16">
        <f>'[1]10'!I83</f>
        <v>0</v>
      </c>
      <c r="I81" s="16">
        <f>'[1]10'!J83</f>
        <v>0</v>
      </c>
      <c r="J81" s="16">
        <f>'[1]10'!K83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'[1]10'!B84</f>
        <v>150</v>
      </c>
      <c r="C82" s="16">
        <f>'[1]10'!C84</f>
        <v>0</v>
      </c>
      <c r="D82" s="16">
        <f>'[1]10'!D84</f>
        <v>175</v>
      </c>
      <c r="E82" s="16">
        <f>'[1]10'!E84</f>
        <v>0</v>
      </c>
      <c r="F82" s="15">
        <f t="shared" si="17"/>
        <v>325</v>
      </c>
      <c r="G82" s="15">
        <f>'[1]10'!H84</f>
        <v>0</v>
      </c>
      <c r="H82" s="16">
        <f>'[1]10'!I84</f>
        <v>0</v>
      </c>
      <c r="I82" s="16">
        <f>'[1]10'!J84</f>
        <v>0</v>
      </c>
      <c r="J82" s="16">
        <f>'[1]10'!K84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'[1]10'!B85</f>
        <v>150</v>
      </c>
      <c r="C83" s="16">
        <f>'[1]10'!C85</f>
        <v>0</v>
      </c>
      <c r="D83" s="16">
        <f>'[1]10'!D85</f>
        <v>175</v>
      </c>
      <c r="E83" s="16">
        <f>'[1]10'!E85</f>
        <v>0</v>
      </c>
      <c r="F83" s="15">
        <f t="shared" si="17"/>
        <v>325</v>
      </c>
      <c r="G83" s="15">
        <f>'[1]10'!H85</f>
        <v>0</v>
      </c>
      <c r="H83" s="16">
        <f>'[1]10'!I85</f>
        <v>0</v>
      </c>
      <c r="I83" s="16">
        <f>'[1]10'!J85</f>
        <v>0</v>
      </c>
      <c r="J83" s="16">
        <f>'[1]10'!K85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'[1]10'!B86</f>
        <v>150</v>
      </c>
      <c r="C84" s="16">
        <f>'[1]10'!C86</f>
        <v>0</v>
      </c>
      <c r="D84" s="16">
        <f>'[1]10'!D86</f>
        <v>175</v>
      </c>
      <c r="E84" s="16">
        <f>'[1]10'!E86</f>
        <v>0</v>
      </c>
      <c r="F84" s="15">
        <f t="shared" si="17"/>
        <v>325</v>
      </c>
      <c r="G84" s="15">
        <f>'[1]10'!H86</f>
        <v>0</v>
      </c>
      <c r="H84" s="16">
        <f>'[1]10'!I86</f>
        <v>0</v>
      </c>
      <c r="I84" s="16">
        <f>'[1]10'!J86</f>
        <v>0</v>
      </c>
      <c r="J84" s="16">
        <f>'[1]10'!K86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'[1]10'!B87</f>
        <v>150</v>
      </c>
      <c r="C85" s="16">
        <f>'[1]10'!C87</f>
        <v>0</v>
      </c>
      <c r="D85" s="16">
        <f>'[1]10'!D87</f>
        <v>175</v>
      </c>
      <c r="E85" s="16">
        <f>'[1]10'!E87</f>
        <v>0</v>
      </c>
      <c r="F85" s="15">
        <f t="shared" si="17"/>
        <v>325</v>
      </c>
      <c r="G85" s="15">
        <f>'[1]10'!H87</f>
        <v>0</v>
      </c>
      <c r="H85" s="16">
        <f>'[1]10'!I87</f>
        <v>0</v>
      </c>
      <c r="I85" s="16">
        <f>'[1]10'!J87</f>
        <v>0</v>
      </c>
      <c r="J85" s="16">
        <f>'[1]10'!K87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'[1]10'!B88</f>
        <v>150</v>
      </c>
      <c r="C86" s="16">
        <f>'[1]10'!C88</f>
        <v>0</v>
      </c>
      <c r="D86" s="16">
        <f>'[1]10'!D88</f>
        <v>175</v>
      </c>
      <c r="E86" s="16">
        <f>'[1]10'!E88</f>
        <v>0</v>
      </c>
      <c r="F86" s="15">
        <f t="shared" si="17"/>
        <v>325</v>
      </c>
      <c r="G86" s="15">
        <f>'[1]10'!H88</f>
        <v>0</v>
      </c>
      <c r="H86" s="16">
        <f>'[1]10'!I88</f>
        <v>0</v>
      </c>
      <c r="I86" s="16">
        <f>'[1]10'!J88</f>
        <v>0</v>
      </c>
      <c r="J86" s="16">
        <f>'[1]10'!K88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'[1]10'!B89</f>
        <v>150</v>
      </c>
      <c r="C87" s="16">
        <f>'[1]10'!C89</f>
        <v>0</v>
      </c>
      <c r="D87" s="16">
        <f>'[1]10'!D89</f>
        <v>175</v>
      </c>
      <c r="E87" s="16">
        <f>'[1]10'!E89</f>
        <v>0</v>
      </c>
      <c r="F87" s="15">
        <f t="shared" si="17"/>
        <v>325</v>
      </c>
      <c r="G87" s="15">
        <f>'[1]10'!H89</f>
        <v>0</v>
      </c>
      <c r="H87" s="16">
        <f>'[1]10'!I89</f>
        <v>0</v>
      </c>
      <c r="I87" s="16">
        <f>'[1]10'!J89</f>
        <v>0</v>
      </c>
      <c r="J87" s="16">
        <f>'[1]10'!K89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'[1]10'!B90</f>
        <v>150</v>
      </c>
      <c r="C88" s="16">
        <f>'[1]10'!C90</f>
        <v>0</v>
      </c>
      <c r="D88" s="16">
        <f>'[1]10'!D90</f>
        <v>175</v>
      </c>
      <c r="E88" s="16">
        <f>'[1]10'!E90</f>
        <v>0</v>
      </c>
      <c r="F88" s="15">
        <f t="shared" si="17"/>
        <v>325</v>
      </c>
      <c r="G88" s="15">
        <f>'[1]10'!H90</f>
        <v>0</v>
      </c>
      <c r="H88" s="16">
        <f>'[1]10'!I90</f>
        <v>0</v>
      </c>
      <c r="I88" s="16">
        <f>'[1]10'!J90</f>
        <v>0</v>
      </c>
      <c r="J88" s="16">
        <f>'[1]10'!K90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'[1]10'!B91</f>
        <v>150</v>
      </c>
      <c r="C89" s="16">
        <f>'[1]10'!C91</f>
        <v>0</v>
      </c>
      <c r="D89" s="16">
        <f>'[1]10'!D91</f>
        <v>175</v>
      </c>
      <c r="E89" s="16">
        <f>'[1]10'!E91</f>
        <v>0</v>
      </c>
      <c r="F89" s="15">
        <f t="shared" si="17"/>
        <v>325</v>
      </c>
      <c r="G89" s="15">
        <f>'[1]10'!H91</f>
        <v>0</v>
      </c>
      <c r="H89" s="16">
        <f>'[1]10'!I91</f>
        <v>0</v>
      </c>
      <c r="I89" s="16">
        <f>'[1]10'!J91</f>
        <v>0</v>
      </c>
      <c r="J89" s="16">
        <f>'[1]10'!K91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'[1]10'!B92</f>
        <v>150</v>
      </c>
      <c r="C90" s="16">
        <f>'[1]10'!C92</f>
        <v>0</v>
      </c>
      <c r="D90" s="16">
        <f>'[1]10'!D92</f>
        <v>175</v>
      </c>
      <c r="E90" s="16">
        <f>'[1]10'!E92</f>
        <v>0</v>
      </c>
      <c r="F90" s="15">
        <f t="shared" si="17"/>
        <v>325</v>
      </c>
      <c r="G90" s="15">
        <f>'[1]10'!H92</f>
        <v>0</v>
      </c>
      <c r="H90" s="16">
        <f>'[1]10'!I92</f>
        <v>0</v>
      </c>
      <c r="I90" s="16">
        <f>'[1]10'!J92</f>
        <v>0</v>
      </c>
      <c r="J90" s="16">
        <f>'[1]10'!K92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'[1]10'!B93</f>
        <v>150</v>
      </c>
      <c r="C91" s="16">
        <f>'[1]10'!C93</f>
        <v>0</v>
      </c>
      <c r="D91" s="16">
        <f>'[1]10'!D93</f>
        <v>175</v>
      </c>
      <c r="E91" s="16">
        <f>'[1]10'!E93</f>
        <v>0</v>
      </c>
      <c r="F91" s="15">
        <f t="shared" si="17"/>
        <v>325</v>
      </c>
      <c r="G91" s="15">
        <f>'[1]10'!H93</f>
        <v>0</v>
      </c>
      <c r="H91" s="16">
        <f>'[1]10'!I93</f>
        <v>0</v>
      </c>
      <c r="I91" s="16">
        <f>'[1]10'!J93</f>
        <v>0</v>
      </c>
      <c r="J91" s="16">
        <f>'[1]10'!K93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'[1]10'!B94</f>
        <v>150</v>
      </c>
      <c r="C92" s="16">
        <f>'[1]10'!C94</f>
        <v>0</v>
      </c>
      <c r="D92" s="16">
        <f>'[1]10'!D94</f>
        <v>175</v>
      </c>
      <c r="E92" s="16">
        <f>'[1]10'!E94</f>
        <v>0</v>
      </c>
      <c r="F92" s="15">
        <f t="shared" si="17"/>
        <v>325</v>
      </c>
      <c r="G92" s="15">
        <f>'[1]10'!H94</f>
        <v>0</v>
      </c>
      <c r="H92" s="16">
        <f>'[1]10'!I94</f>
        <v>0</v>
      </c>
      <c r="I92" s="16">
        <f>'[1]10'!J94</f>
        <v>0</v>
      </c>
      <c r="J92" s="16">
        <f>'[1]10'!K94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'[1]10'!B95</f>
        <v>150</v>
      </c>
      <c r="C93" s="16">
        <f>'[1]10'!C95</f>
        <v>0</v>
      </c>
      <c r="D93" s="16">
        <f>'[1]10'!D95</f>
        <v>175</v>
      </c>
      <c r="E93" s="16">
        <f>'[1]10'!E95</f>
        <v>0</v>
      </c>
      <c r="F93" s="15">
        <f t="shared" si="17"/>
        <v>325</v>
      </c>
      <c r="G93" s="15">
        <f>'[1]10'!H95</f>
        <v>0</v>
      </c>
      <c r="H93" s="16">
        <f>'[1]10'!I95</f>
        <v>0</v>
      </c>
      <c r="I93" s="16">
        <f>'[1]10'!J95</f>
        <v>0</v>
      </c>
      <c r="J93" s="16">
        <f>'[1]10'!K95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'[1]10'!B96</f>
        <v>150</v>
      </c>
      <c r="C94" s="16">
        <f>'[1]10'!C96</f>
        <v>0</v>
      </c>
      <c r="D94" s="16">
        <f>'[1]10'!D96</f>
        <v>175</v>
      </c>
      <c r="E94" s="16">
        <f>'[1]10'!E96</f>
        <v>0</v>
      </c>
      <c r="F94" s="15">
        <f t="shared" si="17"/>
        <v>325</v>
      </c>
      <c r="G94" s="15">
        <f>'[1]10'!H96</f>
        <v>0</v>
      </c>
      <c r="H94" s="16">
        <f>'[1]10'!I96</f>
        <v>0</v>
      </c>
      <c r="I94" s="16">
        <f>'[1]10'!J96</f>
        <v>0</v>
      </c>
      <c r="J94" s="16">
        <f>'[1]10'!K96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'[1]10'!B97</f>
        <v>150</v>
      </c>
      <c r="C95" s="16">
        <f>'[1]10'!C97</f>
        <v>0</v>
      </c>
      <c r="D95" s="16">
        <f>'[1]10'!D97</f>
        <v>175</v>
      </c>
      <c r="E95" s="16">
        <f>'[1]10'!E97</f>
        <v>0</v>
      </c>
      <c r="F95" s="15">
        <f t="shared" si="17"/>
        <v>325</v>
      </c>
      <c r="G95" s="15">
        <f>'[1]10'!H97</f>
        <v>0</v>
      </c>
      <c r="H95" s="16">
        <f>'[1]10'!I97</f>
        <v>0</v>
      </c>
      <c r="I95" s="16">
        <f>'[1]10'!J97</f>
        <v>0</v>
      </c>
      <c r="J95" s="16">
        <f>'[1]10'!K97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'[1]10'!B98</f>
        <v>150</v>
      </c>
      <c r="C96" s="16">
        <f>'[1]10'!C98</f>
        <v>0</v>
      </c>
      <c r="D96" s="16">
        <f>'[1]10'!D98</f>
        <v>175</v>
      </c>
      <c r="E96" s="16">
        <f>'[1]10'!E98</f>
        <v>0</v>
      </c>
      <c r="F96" s="15">
        <f t="shared" si="17"/>
        <v>325</v>
      </c>
      <c r="G96" s="15">
        <f>'[1]10'!H98</f>
        <v>0</v>
      </c>
      <c r="H96" s="16">
        <f>'[1]10'!I98</f>
        <v>0</v>
      </c>
      <c r="I96" s="16">
        <f>'[1]10'!J98</f>
        <v>0</v>
      </c>
      <c r="J96" s="16">
        <f>'[1]10'!K98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'[1]10'!B99</f>
        <v>150</v>
      </c>
      <c r="C97" s="16">
        <f>'[1]10'!C99</f>
        <v>0</v>
      </c>
      <c r="D97" s="16">
        <f>'[1]10'!D99</f>
        <v>175</v>
      </c>
      <c r="E97" s="16">
        <f>'[1]10'!E99</f>
        <v>0</v>
      </c>
      <c r="F97" s="15">
        <f t="shared" si="17"/>
        <v>325</v>
      </c>
      <c r="G97" s="15">
        <f>'[1]10'!H99</f>
        <v>0</v>
      </c>
      <c r="H97" s="16">
        <f>'[1]10'!I99</f>
        <v>0</v>
      </c>
      <c r="I97" s="16">
        <f>'[1]10'!J99</f>
        <v>0</v>
      </c>
      <c r="J97" s="16">
        <f>'[1]10'!K99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'[1]10'!B100</f>
        <v>150</v>
      </c>
      <c r="C98" s="16">
        <f>'[1]10'!C100</f>
        <v>0</v>
      </c>
      <c r="D98" s="16">
        <f>'[1]10'!D100</f>
        <v>175</v>
      </c>
      <c r="E98" s="16">
        <f>'[1]10'!E100</f>
        <v>0</v>
      </c>
      <c r="F98" s="15">
        <f t="shared" si="17"/>
        <v>325</v>
      </c>
      <c r="G98" s="15">
        <f>'[1]10'!H100</f>
        <v>0</v>
      </c>
      <c r="H98" s="16">
        <f>'[1]10'!I100</f>
        <v>0</v>
      </c>
      <c r="I98" s="16">
        <f>'[1]10'!J100</f>
        <v>0</v>
      </c>
      <c r="J98" s="16">
        <f>'[1]10'!K100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4.2</v>
      </c>
      <c r="E99" s="15">
        <f t="shared" si="18"/>
        <v>0</v>
      </c>
      <c r="F99" s="15">
        <f t="shared" si="18"/>
        <v>7.8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45026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4">
        <f>'[2]10'!B5</f>
        <v>84</v>
      </c>
      <c r="C3" s="215">
        <f>'[2]10'!C5</f>
        <v>0</v>
      </c>
      <c r="D3" s="215">
        <f>'[2]10'!D5</f>
        <v>0</v>
      </c>
      <c r="E3" s="215">
        <f>'[2]10'!E5</f>
        <v>0</v>
      </c>
      <c r="F3" s="15">
        <f>SUM(B3:E3)</f>
        <v>84</v>
      </c>
      <c r="G3" s="214">
        <f>'[2]10'!H5</f>
        <v>35.15</v>
      </c>
      <c r="H3" s="215">
        <f>'[2]10'!I5</f>
        <v>0</v>
      </c>
      <c r="I3" s="215">
        <f>'[2]10'!J5</f>
        <v>0</v>
      </c>
      <c r="J3" s="215">
        <f>'[2]10'!K5</f>
        <v>0</v>
      </c>
      <c r="K3" s="15">
        <f>SUM(G3:J3)</f>
        <v>35.15</v>
      </c>
      <c r="L3" s="18">
        <f>frq!C3</f>
        <v>1</v>
      </c>
      <c r="M3" s="167">
        <f>IF($L3=1,G3,IF(AND($L3=0.985,G3&gt;0.985*B3),B3*0.985,IF(AND($L3=0.965,G3&gt;0.965*B3),0.965*B3,G3)))-R3</f>
        <v>34.75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34.75</v>
      </c>
      <c r="R3" s="18">
        <v>0.4</v>
      </c>
    </row>
    <row r="4" spans="1:18">
      <c r="A4" s="8" t="s">
        <v>46</v>
      </c>
      <c r="B4" s="214">
        <f>'[2]10'!B6</f>
        <v>84</v>
      </c>
      <c r="C4" s="215">
        <f>'[2]10'!C6</f>
        <v>0</v>
      </c>
      <c r="D4" s="215">
        <f>'[2]10'!D6</f>
        <v>0</v>
      </c>
      <c r="E4" s="215">
        <f>'[2]10'!E6</f>
        <v>0</v>
      </c>
      <c r="F4" s="15">
        <f>SUM(B4:E4)</f>
        <v>84</v>
      </c>
      <c r="G4" s="214">
        <f>'[2]10'!H6</f>
        <v>35.15</v>
      </c>
      <c r="H4" s="215">
        <f>'[2]10'!I6</f>
        <v>0</v>
      </c>
      <c r="I4" s="215">
        <f>'[2]10'!J6</f>
        <v>0</v>
      </c>
      <c r="J4" s="215">
        <f>'[2]10'!K6</f>
        <v>0</v>
      </c>
      <c r="K4" s="15">
        <f t="shared" ref="K4:K67" si="3">SUM(G4:J4)</f>
        <v>35.15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34.75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34.75</v>
      </c>
      <c r="R4" s="18">
        <v>0.4</v>
      </c>
    </row>
    <row r="5" spans="1:18">
      <c r="A5" s="8" t="s">
        <v>47</v>
      </c>
      <c r="B5" s="214">
        <f>'[2]10'!B7</f>
        <v>84</v>
      </c>
      <c r="C5" s="215">
        <f>'[2]10'!C7</f>
        <v>0</v>
      </c>
      <c r="D5" s="215">
        <f>'[2]10'!D7</f>
        <v>0</v>
      </c>
      <c r="E5" s="215">
        <f>'[2]10'!E7</f>
        <v>0</v>
      </c>
      <c r="F5" s="15">
        <f t="shared" ref="F5:F68" si="6">SUM(B5:E5)</f>
        <v>84</v>
      </c>
      <c r="G5" s="214">
        <f>'[2]10'!H7</f>
        <v>35.15</v>
      </c>
      <c r="H5" s="215">
        <f>'[2]10'!I7</f>
        <v>0</v>
      </c>
      <c r="I5" s="215">
        <f>'[2]10'!J7</f>
        <v>0</v>
      </c>
      <c r="J5" s="215">
        <f>'[2]10'!K7</f>
        <v>0</v>
      </c>
      <c r="K5" s="15">
        <f t="shared" si="3"/>
        <v>35.15</v>
      </c>
      <c r="L5" s="18">
        <f>frq!C5</f>
        <v>1</v>
      </c>
      <c r="M5" s="167">
        <f t="shared" si="4"/>
        <v>34.75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34.75</v>
      </c>
      <c r="R5" s="18">
        <v>0.4</v>
      </c>
    </row>
    <row r="6" spans="1:18">
      <c r="A6" s="8" t="s">
        <v>48</v>
      </c>
      <c r="B6" s="214">
        <f>'[2]10'!B8</f>
        <v>84</v>
      </c>
      <c r="C6" s="215">
        <f>'[2]10'!C8</f>
        <v>0</v>
      </c>
      <c r="D6" s="215">
        <f>'[2]10'!D8</f>
        <v>0</v>
      </c>
      <c r="E6" s="215">
        <f>'[2]10'!E8</f>
        <v>0</v>
      </c>
      <c r="F6" s="15">
        <f t="shared" si="6"/>
        <v>84</v>
      </c>
      <c r="G6" s="214">
        <f>'[2]10'!H8</f>
        <v>35.15</v>
      </c>
      <c r="H6" s="215">
        <f>'[2]10'!I8</f>
        <v>0</v>
      </c>
      <c r="I6" s="215">
        <f>'[2]10'!J8</f>
        <v>0</v>
      </c>
      <c r="J6" s="215">
        <f>'[2]10'!K8</f>
        <v>0</v>
      </c>
      <c r="K6" s="15">
        <f t="shared" si="3"/>
        <v>35.15</v>
      </c>
      <c r="L6" s="18">
        <f>frq!C6</f>
        <v>1</v>
      </c>
      <c r="M6" s="167">
        <f t="shared" si="4"/>
        <v>34.75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34.75</v>
      </c>
      <c r="R6" s="18">
        <v>0.4</v>
      </c>
    </row>
    <row r="7" spans="1:18">
      <c r="A7" s="8" t="s">
        <v>49</v>
      </c>
      <c r="B7" s="214">
        <f>'[2]10'!B9</f>
        <v>84</v>
      </c>
      <c r="C7" s="215">
        <f>'[2]10'!C9</f>
        <v>0</v>
      </c>
      <c r="D7" s="215">
        <f>'[2]10'!D9</f>
        <v>0</v>
      </c>
      <c r="E7" s="215">
        <f>'[2]10'!E9</f>
        <v>0</v>
      </c>
      <c r="F7" s="15">
        <f t="shared" si="6"/>
        <v>84</v>
      </c>
      <c r="G7" s="214">
        <f>'[2]10'!H9</f>
        <v>35.15</v>
      </c>
      <c r="H7" s="215">
        <f>'[2]10'!I9</f>
        <v>0</v>
      </c>
      <c r="I7" s="215">
        <f>'[2]10'!J9</f>
        <v>0</v>
      </c>
      <c r="J7" s="215">
        <f>'[2]10'!K9</f>
        <v>0</v>
      </c>
      <c r="K7" s="15">
        <f t="shared" si="3"/>
        <v>35.15</v>
      </c>
      <c r="L7" s="18">
        <f>frq!C7</f>
        <v>1</v>
      </c>
      <c r="M7" s="167">
        <f t="shared" si="4"/>
        <v>34.75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34.75</v>
      </c>
      <c r="R7" s="18">
        <v>0.4</v>
      </c>
    </row>
    <row r="8" spans="1:18">
      <c r="A8" s="8" t="s">
        <v>50</v>
      </c>
      <c r="B8" s="214">
        <f>'[2]10'!B10</f>
        <v>84</v>
      </c>
      <c r="C8" s="215">
        <f>'[2]10'!C10</f>
        <v>0</v>
      </c>
      <c r="D8" s="215">
        <f>'[2]10'!D10</f>
        <v>0</v>
      </c>
      <c r="E8" s="215">
        <f>'[2]10'!E10</f>
        <v>0</v>
      </c>
      <c r="F8" s="15">
        <f t="shared" si="6"/>
        <v>84</v>
      </c>
      <c r="G8" s="214">
        <f>'[2]10'!H10</f>
        <v>35.15</v>
      </c>
      <c r="H8" s="215">
        <f>'[2]10'!I10</f>
        <v>0</v>
      </c>
      <c r="I8" s="215">
        <f>'[2]10'!J10</f>
        <v>0</v>
      </c>
      <c r="J8" s="215">
        <f>'[2]10'!K10</f>
        <v>0</v>
      </c>
      <c r="K8" s="15">
        <f t="shared" si="3"/>
        <v>35.15</v>
      </c>
      <c r="L8" s="18">
        <f>frq!C8</f>
        <v>1</v>
      </c>
      <c r="M8" s="167">
        <f t="shared" si="4"/>
        <v>34.75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34.75</v>
      </c>
      <c r="R8" s="18">
        <v>0.4</v>
      </c>
    </row>
    <row r="9" spans="1:18">
      <c r="A9" s="8" t="s">
        <v>51</v>
      </c>
      <c r="B9" s="214">
        <f>'[2]10'!B11</f>
        <v>84</v>
      </c>
      <c r="C9" s="215">
        <f>'[2]10'!C11</f>
        <v>0</v>
      </c>
      <c r="D9" s="215">
        <f>'[2]10'!D11</f>
        <v>0</v>
      </c>
      <c r="E9" s="215">
        <f>'[2]10'!E11</f>
        <v>0</v>
      </c>
      <c r="F9" s="15">
        <f t="shared" si="6"/>
        <v>84</v>
      </c>
      <c r="G9" s="214">
        <f>'[2]10'!H11</f>
        <v>35.15</v>
      </c>
      <c r="H9" s="215">
        <f>'[2]10'!I11</f>
        <v>0</v>
      </c>
      <c r="I9" s="215">
        <f>'[2]10'!J11</f>
        <v>0</v>
      </c>
      <c r="J9" s="215">
        <f>'[2]10'!K11</f>
        <v>0</v>
      </c>
      <c r="K9" s="15">
        <f t="shared" si="3"/>
        <v>35.15</v>
      </c>
      <c r="L9" s="18">
        <f>frq!C9</f>
        <v>1</v>
      </c>
      <c r="M9" s="167">
        <f t="shared" si="4"/>
        <v>34.75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34.75</v>
      </c>
      <c r="R9" s="18">
        <v>0.4</v>
      </c>
    </row>
    <row r="10" spans="1:18">
      <c r="A10" s="8" t="s">
        <v>52</v>
      </c>
      <c r="B10" s="214">
        <f>'[2]10'!B12</f>
        <v>84</v>
      </c>
      <c r="C10" s="215">
        <f>'[2]10'!C12</f>
        <v>0</v>
      </c>
      <c r="D10" s="215">
        <f>'[2]10'!D12</f>
        <v>0</v>
      </c>
      <c r="E10" s="215">
        <f>'[2]10'!E12</f>
        <v>0</v>
      </c>
      <c r="F10" s="15">
        <f t="shared" si="6"/>
        <v>84</v>
      </c>
      <c r="G10" s="214">
        <f>'[2]10'!H12</f>
        <v>35.15</v>
      </c>
      <c r="H10" s="215">
        <f>'[2]10'!I12</f>
        <v>0</v>
      </c>
      <c r="I10" s="215">
        <f>'[2]10'!J12</f>
        <v>0</v>
      </c>
      <c r="J10" s="215">
        <f>'[2]10'!K12</f>
        <v>0</v>
      </c>
      <c r="K10" s="15">
        <f t="shared" si="3"/>
        <v>35.15</v>
      </c>
      <c r="L10" s="18">
        <f>frq!C10</f>
        <v>1</v>
      </c>
      <c r="M10" s="167">
        <f t="shared" si="4"/>
        <v>34.75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34.75</v>
      </c>
      <c r="R10" s="18">
        <v>0.4</v>
      </c>
    </row>
    <row r="11" spans="1:18">
      <c r="A11" s="8" t="s">
        <v>53</v>
      </c>
      <c r="B11" s="214">
        <f>'[2]10'!B13</f>
        <v>84</v>
      </c>
      <c r="C11" s="215">
        <f>'[2]10'!C13</f>
        <v>0</v>
      </c>
      <c r="D11" s="215">
        <f>'[2]10'!D13</f>
        <v>0</v>
      </c>
      <c r="E11" s="215">
        <f>'[2]10'!E13</f>
        <v>0</v>
      </c>
      <c r="F11" s="15">
        <f t="shared" si="6"/>
        <v>84</v>
      </c>
      <c r="G11" s="214">
        <f>'[2]10'!H13</f>
        <v>35.15</v>
      </c>
      <c r="H11" s="215">
        <f>'[2]10'!I13</f>
        <v>0</v>
      </c>
      <c r="I11" s="215">
        <f>'[2]10'!J13</f>
        <v>0</v>
      </c>
      <c r="J11" s="215">
        <f>'[2]10'!K13</f>
        <v>0</v>
      </c>
      <c r="K11" s="15">
        <f t="shared" si="3"/>
        <v>35.15</v>
      </c>
      <c r="L11" s="18">
        <f>frq!C11</f>
        <v>1</v>
      </c>
      <c r="M11" s="167">
        <f t="shared" si="4"/>
        <v>34.75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34.75</v>
      </c>
      <c r="R11" s="18">
        <v>0.4</v>
      </c>
    </row>
    <row r="12" spans="1:18">
      <c r="A12" s="8" t="s">
        <v>54</v>
      </c>
      <c r="B12" s="214">
        <f>'[2]10'!B14</f>
        <v>84</v>
      </c>
      <c r="C12" s="215">
        <f>'[2]10'!C14</f>
        <v>0</v>
      </c>
      <c r="D12" s="215">
        <f>'[2]10'!D14</f>
        <v>0</v>
      </c>
      <c r="E12" s="215">
        <f>'[2]10'!E14</f>
        <v>0</v>
      </c>
      <c r="F12" s="15">
        <f t="shared" si="6"/>
        <v>84</v>
      </c>
      <c r="G12" s="214">
        <f>'[2]10'!H14</f>
        <v>35.1</v>
      </c>
      <c r="H12" s="215">
        <f>'[2]10'!I14</f>
        <v>0</v>
      </c>
      <c r="I12" s="215">
        <f>'[2]10'!J14</f>
        <v>0</v>
      </c>
      <c r="J12" s="215">
        <f>'[2]10'!K14</f>
        <v>0</v>
      </c>
      <c r="K12" s="15">
        <f t="shared" si="3"/>
        <v>35.1</v>
      </c>
      <c r="L12" s="18">
        <f>frq!C12</f>
        <v>1</v>
      </c>
      <c r="M12" s="167">
        <f t="shared" si="4"/>
        <v>34.700000000000003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34.700000000000003</v>
      </c>
      <c r="R12" s="18">
        <v>0.4</v>
      </c>
    </row>
    <row r="13" spans="1:18">
      <c r="A13" s="8" t="s">
        <v>55</v>
      </c>
      <c r="B13" s="214">
        <f>'[2]10'!B15</f>
        <v>84</v>
      </c>
      <c r="C13" s="215">
        <f>'[2]10'!C15</f>
        <v>0</v>
      </c>
      <c r="D13" s="215">
        <f>'[2]10'!D15</f>
        <v>0</v>
      </c>
      <c r="E13" s="215">
        <f>'[2]10'!E15</f>
        <v>0</v>
      </c>
      <c r="F13" s="15">
        <f t="shared" si="6"/>
        <v>84</v>
      </c>
      <c r="G13" s="214">
        <f>'[2]10'!H15</f>
        <v>35.1</v>
      </c>
      <c r="H13" s="215">
        <f>'[2]10'!I15</f>
        <v>0</v>
      </c>
      <c r="I13" s="215">
        <f>'[2]10'!J15</f>
        <v>0</v>
      </c>
      <c r="J13" s="215">
        <f>'[2]10'!K15</f>
        <v>0</v>
      </c>
      <c r="K13" s="15">
        <f t="shared" si="3"/>
        <v>35.1</v>
      </c>
      <c r="L13" s="18">
        <f>frq!C13</f>
        <v>1</v>
      </c>
      <c r="M13" s="167">
        <f t="shared" si="4"/>
        <v>34.700000000000003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34.700000000000003</v>
      </c>
      <c r="R13" s="18">
        <v>0.4</v>
      </c>
    </row>
    <row r="14" spans="1:18">
      <c r="A14" s="8" t="s">
        <v>56</v>
      </c>
      <c r="B14" s="214">
        <f>'[2]10'!B16</f>
        <v>84</v>
      </c>
      <c r="C14" s="215">
        <f>'[2]10'!C16</f>
        <v>0</v>
      </c>
      <c r="D14" s="215">
        <f>'[2]10'!D16</f>
        <v>0</v>
      </c>
      <c r="E14" s="215">
        <f>'[2]10'!E16</f>
        <v>0</v>
      </c>
      <c r="F14" s="15">
        <f t="shared" si="6"/>
        <v>84</v>
      </c>
      <c r="G14" s="214">
        <f>'[2]10'!H16</f>
        <v>35.1</v>
      </c>
      <c r="H14" s="215">
        <f>'[2]10'!I16</f>
        <v>0</v>
      </c>
      <c r="I14" s="215">
        <f>'[2]10'!J16</f>
        <v>0</v>
      </c>
      <c r="J14" s="215">
        <f>'[2]10'!K16</f>
        <v>0</v>
      </c>
      <c r="K14" s="15">
        <f t="shared" si="3"/>
        <v>35.1</v>
      </c>
      <c r="L14" s="18">
        <f>frq!C14</f>
        <v>1</v>
      </c>
      <c r="M14" s="167">
        <f t="shared" si="4"/>
        <v>34.700000000000003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34.700000000000003</v>
      </c>
      <c r="R14" s="18">
        <v>0.4</v>
      </c>
    </row>
    <row r="15" spans="1:18">
      <c r="A15" s="8" t="s">
        <v>57</v>
      </c>
      <c r="B15" s="214">
        <f>'[2]10'!B17</f>
        <v>84</v>
      </c>
      <c r="C15" s="215">
        <f>'[2]10'!C17</f>
        <v>0</v>
      </c>
      <c r="D15" s="215">
        <f>'[2]10'!D17</f>
        <v>0</v>
      </c>
      <c r="E15" s="215">
        <f>'[2]10'!E17</f>
        <v>0</v>
      </c>
      <c r="F15" s="15">
        <f t="shared" si="6"/>
        <v>84</v>
      </c>
      <c r="G15" s="214">
        <f>'[2]10'!H17</f>
        <v>35.1</v>
      </c>
      <c r="H15" s="215">
        <f>'[2]10'!I17</f>
        <v>0</v>
      </c>
      <c r="I15" s="215">
        <f>'[2]10'!J17</f>
        <v>0</v>
      </c>
      <c r="J15" s="215">
        <f>'[2]10'!K17</f>
        <v>0</v>
      </c>
      <c r="K15" s="15">
        <f t="shared" si="3"/>
        <v>35.1</v>
      </c>
      <c r="L15" s="18">
        <f>frq!C15</f>
        <v>1</v>
      </c>
      <c r="M15" s="167">
        <f t="shared" si="4"/>
        <v>34.700000000000003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34.700000000000003</v>
      </c>
      <c r="R15" s="18">
        <v>0.4</v>
      </c>
    </row>
    <row r="16" spans="1:18">
      <c r="A16" s="8" t="s">
        <v>58</v>
      </c>
      <c r="B16" s="214">
        <f>'[2]10'!B18</f>
        <v>84</v>
      </c>
      <c r="C16" s="215">
        <f>'[2]10'!C18</f>
        <v>0</v>
      </c>
      <c r="D16" s="215">
        <f>'[2]10'!D18</f>
        <v>0</v>
      </c>
      <c r="E16" s="215">
        <f>'[2]10'!E18</f>
        <v>0</v>
      </c>
      <c r="F16" s="15">
        <f t="shared" si="6"/>
        <v>84</v>
      </c>
      <c r="G16" s="214">
        <f>'[2]10'!H18</f>
        <v>35.1</v>
      </c>
      <c r="H16" s="215">
        <f>'[2]10'!I18</f>
        <v>0</v>
      </c>
      <c r="I16" s="215">
        <f>'[2]10'!J18</f>
        <v>0</v>
      </c>
      <c r="J16" s="215">
        <f>'[2]10'!K18</f>
        <v>0</v>
      </c>
      <c r="K16" s="15">
        <f t="shared" si="3"/>
        <v>35.1</v>
      </c>
      <c r="L16" s="18">
        <f>frq!C16</f>
        <v>1</v>
      </c>
      <c r="M16" s="167">
        <f t="shared" si="4"/>
        <v>34.700000000000003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34.700000000000003</v>
      </c>
      <c r="R16" s="18">
        <v>0.4</v>
      </c>
    </row>
    <row r="17" spans="1:18">
      <c r="A17" s="8" t="s">
        <v>59</v>
      </c>
      <c r="B17" s="214">
        <f>'[2]10'!B19</f>
        <v>84</v>
      </c>
      <c r="C17" s="215">
        <f>'[2]10'!C19</f>
        <v>0</v>
      </c>
      <c r="D17" s="215">
        <f>'[2]10'!D19</f>
        <v>0</v>
      </c>
      <c r="E17" s="215">
        <f>'[2]10'!E19</f>
        <v>0</v>
      </c>
      <c r="F17" s="15">
        <f t="shared" si="6"/>
        <v>84</v>
      </c>
      <c r="G17" s="214">
        <f>'[2]10'!H19</f>
        <v>35.1</v>
      </c>
      <c r="H17" s="215">
        <f>'[2]10'!I19</f>
        <v>0</v>
      </c>
      <c r="I17" s="215">
        <f>'[2]10'!J19</f>
        <v>0</v>
      </c>
      <c r="J17" s="215">
        <f>'[2]10'!K19</f>
        <v>0</v>
      </c>
      <c r="K17" s="15">
        <f t="shared" si="3"/>
        <v>35.1</v>
      </c>
      <c r="L17" s="18">
        <f>frq!C17</f>
        <v>1</v>
      </c>
      <c r="M17" s="167">
        <f t="shared" si="4"/>
        <v>34.700000000000003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34.700000000000003</v>
      </c>
      <c r="R17" s="18">
        <v>0.4</v>
      </c>
    </row>
    <row r="18" spans="1:18">
      <c r="A18" s="8" t="s">
        <v>60</v>
      </c>
      <c r="B18" s="214">
        <f>'[2]10'!B20</f>
        <v>84</v>
      </c>
      <c r="C18" s="215">
        <f>'[2]10'!C20</f>
        <v>0</v>
      </c>
      <c r="D18" s="215">
        <f>'[2]10'!D20</f>
        <v>0</v>
      </c>
      <c r="E18" s="215">
        <f>'[2]10'!E20</f>
        <v>0</v>
      </c>
      <c r="F18" s="15">
        <f t="shared" si="6"/>
        <v>84</v>
      </c>
      <c r="G18" s="214">
        <f>'[2]10'!H20</f>
        <v>35.1</v>
      </c>
      <c r="H18" s="215">
        <f>'[2]10'!I20</f>
        <v>0</v>
      </c>
      <c r="I18" s="215">
        <f>'[2]10'!J20</f>
        <v>0</v>
      </c>
      <c r="J18" s="215">
        <f>'[2]10'!K20</f>
        <v>0</v>
      </c>
      <c r="K18" s="15">
        <f t="shared" si="3"/>
        <v>35.1</v>
      </c>
      <c r="L18" s="18">
        <f>frq!C18</f>
        <v>1</v>
      </c>
      <c r="M18" s="167">
        <f t="shared" si="4"/>
        <v>34.700000000000003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34.700000000000003</v>
      </c>
      <c r="R18" s="18">
        <v>0.4</v>
      </c>
    </row>
    <row r="19" spans="1:18">
      <c r="A19" s="8" t="s">
        <v>61</v>
      </c>
      <c r="B19" s="214">
        <f>'[2]10'!B21</f>
        <v>84</v>
      </c>
      <c r="C19" s="215">
        <f>'[2]10'!C21</f>
        <v>0</v>
      </c>
      <c r="D19" s="215">
        <f>'[2]10'!D21</f>
        <v>0</v>
      </c>
      <c r="E19" s="215">
        <f>'[2]10'!E21</f>
        <v>0</v>
      </c>
      <c r="F19" s="15">
        <f t="shared" si="6"/>
        <v>84</v>
      </c>
      <c r="G19" s="214">
        <f>'[2]10'!H21</f>
        <v>35.1</v>
      </c>
      <c r="H19" s="215">
        <f>'[2]10'!I21</f>
        <v>0</v>
      </c>
      <c r="I19" s="215">
        <f>'[2]10'!J21</f>
        <v>0</v>
      </c>
      <c r="J19" s="215">
        <f>'[2]10'!K21</f>
        <v>0</v>
      </c>
      <c r="K19" s="15">
        <f t="shared" si="3"/>
        <v>35.1</v>
      </c>
      <c r="L19" s="18">
        <f>frq!C19</f>
        <v>1</v>
      </c>
      <c r="M19" s="167">
        <f t="shared" si="4"/>
        <v>34.700000000000003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34.700000000000003</v>
      </c>
      <c r="R19" s="18">
        <v>0.4</v>
      </c>
    </row>
    <row r="20" spans="1:18">
      <c r="A20" s="8" t="s">
        <v>62</v>
      </c>
      <c r="B20" s="214">
        <f>'[2]10'!B22</f>
        <v>84</v>
      </c>
      <c r="C20" s="215">
        <f>'[2]10'!C22</f>
        <v>0</v>
      </c>
      <c r="D20" s="215">
        <f>'[2]10'!D22</f>
        <v>0</v>
      </c>
      <c r="E20" s="215">
        <f>'[2]10'!E22</f>
        <v>0</v>
      </c>
      <c r="F20" s="15">
        <f t="shared" si="6"/>
        <v>84</v>
      </c>
      <c r="G20" s="214">
        <f>'[2]10'!H22</f>
        <v>35.1</v>
      </c>
      <c r="H20" s="215">
        <f>'[2]10'!I22</f>
        <v>0</v>
      </c>
      <c r="I20" s="215">
        <f>'[2]10'!J22</f>
        <v>0</v>
      </c>
      <c r="J20" s="215">
        <f>'[2]10'!K22</f>
        <v>0</v>
      </c>
      <c r="K20" s="15">
        <f t="shared" si="3"/>
        <v>35.1</v>
      </c>
      <c r="L20" s="18">
        <f>frq!C20</f>
        <v>1</v>
      </c>
      <c r="M20" s="167">
        <f t="shared" si="4"/>
        <v>34.700000000000003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34.700000000000003</v>
      </c>
      <c r="R20" s="18">
        <v>0.4</v>
      </c>
    </row>
    <row r="21" spans="1:18">
      <c r="A21" s="8" t="s">
        <v>63</v>
      </c>
      <c r="B21" s="214">
        <f>'[2]10'!B23</f>
        <v>84</v>
      </c>
      <c r="C21" s="215">
        <f>'[2]10'!C23</f>
        <v>0</v>
      </c>
      <c r="D21" s="215">
        <f>'[2]10'!D23</f>
        <v>0</v>
      </c>
      <c r="E21" s="215">
        <f>'[2]10'!E23</f>
        <v>0</v>
      </c>
      <c r="F21" s="15">
        <f t="shared" si="6"/>
        <v>84</v>
      </c>
      <c r="G21" s="214">
        <f>'[2]10'!H23</f>
        <v>35.1</v>
      </c>
      <c r="H21" s="215">
        <f>'[2]10'!I23</f>
        <v>0</v>
      </c>
      <c r="I21" s="215">
        <f>'[2]10'!J23</f>
        <v>0</v>
      </c>
      <c r="J21" s="215">
        <f>'[2]10'!K23</f>
        <v>0</v>
      </c>
      <c r="K21" s="15">
        <f t="shared" si="3"/>
        <v>35.1</v>
      </c>
      <c r="L21" s="18">
        <f>frq!C21</f>
        <v>1</v>
      </c>
      <c r="M21" s="167">
        <f t="shared" si="4"/>
        <v>34.700000000000003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34.700000000000003</v>
      </c>
      <c r="R21" s="18">
        <v>0.4</v>
      </c>
    </row>
    <row r="22" spans="1:18">
      <c r="A22" s="8" t="s">
        <v>64</v>
      </c>
      <c r="B22" s="214">
        <f>'[2]10'!B24</f>
        <v>84</v>
      </c>
      <c r="C22" s="215">
        <f>'[2]10'!C24</f>
        <v>0</v>
      </c>
      <c r="D22" s="215">
        <f>'[2]10'!D24</f>
        <v>0</v>
      </c>
      <c r="E22" s="215">
        <f>'[2]10'!E24</f>
        <v>0</v>
      </c>
      <c r="F22" s="15">
        <f t="shared" si="6"/>
        <v>84</v>
      </c>
      <c r="G22" s="214">
        <f>'[2]10'!H24</f>
        <v>35.1</v>
      </c>
      <c r="H22" s="215">
        <f>'[2]10'!I24</f>
        <v>0</v>
      </c>
      <c r="I22" s="215">
        <f>'[2]10'!J24</f>
        <v>0</v>
      </c>
      <c r="J22" s="215">
        <f>'[2]10'!K24</f>
        <v>0</v>
      </c>
      <c r="K22" s="15">
        <f t="shared" si="3"/>
        <v>35.1</v>
      </c>
      <c r="L22" s="18">
        <f>frq!C22</f>
        <v>1</v>
      </c>
      <c r="M22" s="167">
        <f t="shared" si="4"/>
        <v>34.700000000000003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34.700000000000003</v>
      </c>
      <c r="R22" s="18">
        <v>0.4</v>
      </c>
    </row>
    <row r="23" spans="1:18">
      <c r="A23" s="8" t="s">
        <v>65</v>
      </c>
      <c r="B23" s="214">
        <f>'[2]10'!B25</f>
        <v>84</v>
      </c>
      <c r="C23" s="215">
        <f>'[2]10'!C25</f>
        <v>0</v>
      </c>
      <c r="D23" s="215">
        <f>'[2]10'!D25</f>
        <v>0</v>
      </c>
      <c r="E23" s="215">
        <f>'[2]10'!E25</f>
        <v>0</v>
      </c>
      <c r="F23" s="15">
        <f t="shared" si="6"/>
        <v>84</v>
      </c>
      <c r="G23" s="214">
        <f>'[2]10'!H25</f>
        <v>35.1</v>
      </c>
      <c r="H23" s="215">
        <f>'[2]10'!I25</f>
        <v>0</v>
      </c>
      <c r="I23" s="215">
        <f>'[2]10'!J25</f>
        <v>0</v>
      </c>
      <c r="J23" s="215">
        <f>'[2]10'!K25</f>
        <v>0</v>
      </c>
      <c r="K23" s="15">
        <f t="shared" si="3"/>
        <v>35.1</v>
      </c>
      <c r="L23" s="18">
        <f>frq!C23</f>
        <v>1</v>
      </c>
      <c r="M23" s="167">
        <f t="shared" si="4"/>
        <v>34.700000000000003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34.700000000000003</v>
      </c>
      <c r="R23" s="18">
        <v>0.4</v>
      </c>
    </row>
    <row r="24" spans="1:18">
      <c r="A24" s="8" t="s">
        <v>66</v>
      </c>
      <c r="B24" s="214">
        <f>'[2]10'!B26</f>
        <v>84</v>
      </c>
      <c r="C24" s="215">
        <f>'[2]10'!C26</f>
        <v>0</v>
      </c>
      <c r="D24" s="215">
        <f>'[2]10'!D26</f>
        <v>0</v>
      </c>
      <c r="E24" s="215">
        <f>'[2]10'!E26</f>
        <v>0</v>
      </c>
      <c r="F24" s="15">
        <f t="shared" si="6"/>
        <v>84</v>
      </c>
      <c r="G24" s="214">
        <f>'[2]10'!H26</f>
        <v>35.1</v>
      </c>
      <c r="H24" s="215">
        <f>'[2]10'!I26</f>
        <v>0</v>
      </c>
      <c r="I24" s="215">
        <f>'[2]10'!J26</f>
        <v>0</v>
      </c>
      <c r="J24" s="215">
        <f>'[2]10'!K26</f>
        <v>0</v>
      </c>
      <c r="K24" s="15">
        <f t="shared" si="3"/>
        <v>35.1</v>
      </c>
      <c r="L24" s="18">
        <f>frq!C24</f>
        <v>1</v>
      </c>
      <c r="M24" s="167">
        <f t="shared" si="4"/>
        <v>34.700000000000003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34.700000000000003</v>
      </c>
      <c r="R24" s="18">
        <v>0.4</v>
      </c>
    </row>
    <row r="25" spans="1:18">
      <c r="A25" s="8" t="s">
        <v>67</v>
      </c>
      <c r="B25" s="214">
        <f>'[2]10'!B27</f>
        <v>84</v>
      </c>
      <c r="C25" s="215">
        <f>'[2]10'!C27</f>
        <v>0</v>
      </c>
      <c r="D25" s="215">
        <f>'[2]10'!D27</f>
        <v>0</v>
      </c>
      <c r="E25" s="215">
        <f>'[2]10'!E27</f>
        <v>0</v>
      </c>
      <c r="F25" s="15">
        <f t="shared" si="6"/>
        <v>84</v>
      </c>
      <c r="G25" s="214">
        <f>'[2]10'!H27</f>
        <v>35.1</v>
      </c>
      <c r="H25" s="215">
        <f>'[2]10'!I27</f>
        <v>0</v>
      </c>
      <c r="I25" s="215">
        <f>'[2]10'!J27</f>
        <v>0</v>
      </c>
      <c r="J25" s="215">
        <f>'[2]10'!K27</f>
        <v>0</v>
      </c>
      <c r="K25" s="15">
        <f t="shared" si="3"/>
        <v>35.1</v>
      </c>
      <c r="L25" s="18">
        <f>frq!C25</f>
        <v>1</v>
      </c>
      <c r="M25" s="167">
        <f t="shared" si="4"/>
        <v>34.700000000000003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34.700000000000003</v>
      </c>
      <c r="R25" s="18">
        <v>0.4</v>
      </c>
    </row>
    <row r="26" spans="1:18">
      <c r="A26" s="8" t="s">
        <v>68</v>
      </c>
      <c r="B26" s="214">
        <f>'[2]10'!B28</f>
        <v>84</v>
      </c>
      <c r="C26" s="215">
        <f>'[2]10'!C28</f>
        <v>0</v>
      </c>
      <c r="D26" s="215">
        <f>'[2]10'!D28</f>
        <v>0</v>
      </c>
      <c r="E26" s="215">
        <f>'[2]10'!E28</f>
        <v>0</v>
      </c>
      <c r="F26" s="15">
        <f t="shared" si="6"/>
        <v>84</v>
      </c>
      <c r="G26" s="214">
        <f>'[2]10'!H28</f>
        <v>35.1</v>
      </c>
      <c r="H26" s="215">
        <f>'[2]10'!I28</f>
        <v>0</v>
      </c>
      <c r="I26" s="215">
        <f>'[2]10'!J28</f>
        <v>0</v>
      </c>
      <c r="J26" s="215">
        <f>'[2]10'!K28</f>
        <v>0</v>
      </c>
      <c r="K26" s="15">
        <f t="shared" si="3"/>
        <v>35.1</v>
      </c>
      <c r="L26" s="18">
        <f>frq!C26</f>
        <v>1</v>
      </c>
      <c r="M26" s="167">
        <f t="shared" si="4"/>
        <v>34.700000000000003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34.700000000000003</v>
      </c>
      <c r="R26" s="18">
        <v>0.4</v>
      </c>
    </row>
    <row r="27" spans="1:18">
      <c r="A27" s="8" t="s">
        <v>69</v>
      </c>
      <c r="B27" s="214">
        <f>'[2]10'!B29</f>
        <v>84</v>
      </c>
      <c r="C27" s="215">
        <f>'[2]10'!C29</f>
        <v>0</v>
      </c>
      <c r="D27" s="215">
        <f>'[2]10'!D29</f>
        <v>0</v>
      </c>
      <c r="E27" s="215">
        <f>'[2]10'!E29</f>
        <v>0</v>
      </c>
      <c r="F27" s="15">
        <f t="shared" si="6"/>
        <v>84</v>
      </c>
      <c r="G27" s="214">
        <f>'[2]10'!H29</f>
        <v>35.1</v>
      </c>
      <c r="H27" s="215">
        <f>'[2]10'!I29</f>
        <v>0</v>
      </c>
      <c r="I27" s="215">
        <f>'[2]10'!J29</f>
        <v>0</v>
      </c>
      <c r="J27" s="215">
        <f>'[2]10'!K29</f>
        <v>0</v>
      </c>
      <c r="K27" s="15">
        <f t="shared" si="3"/>
        <v>35.1</v>
      </c>
      <c r="L27" s="18">
        <f>frq!C27</f>
        <v>1</v>
      </c>
      <c r="M27" s="167">
        <f t="shared" si="4"/>
        <v>34.700000000000003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34.700000000000003</v>
      </c>
      <c r="R27" s="18">
        <v>0.4</v>
      </c>
    </row>
    <row r="28" spans="1:18">
      <c r="A28" s="8" t="s">
        <v>70</v>
      </c>
      <c r="B28" s="214">
        <f>'[2]10'!B30</f>
        <v>84</v>
      </c>
      <c r="C28" s="215">
        <f>'[2]10'!C30</f>
        <v>0</v>
      </c>
      <c r="D28" s="215">
        <f>'[2]10'!D30</f>
        <v>0</v>
      </c>
      <c r="E28" s="215">
        <f>'[2]10'!E30</f>
        <v>0</v>
      </c>
      <c r="F28" s="15">
        <f t="shared" si="6"/>
        <v>84</v>
      </c>
      <c r="G28" s="214">
        <f>'[2]10'!H30</f>
        <v>35.1</v>
      </c>
      <c r="H28" s="215">
        <f>'[2]10'!I30</f>
        <v>0</v>
      </c>
      <c r="I28" s="215">
        <f>'[2]10'!J30</f>
        <v>0</v>
      </c>
      <c r="J28" s="215">
        <f>'[2]10'!K30</f>
        <v>0</v>
      </c>
      <c r="K28" s="15">
        <f t="shared" si="3"/>
        <v>35.1</v>
      </c>
      <c r="L28" s="18">
        <f>frq!C28</f>
        <v>1</v>
      </c>
      <c r="M28" s="167">
        <f t="shared" si="4"/>
        <v>34.700000000000003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34.700000000000003</v>
      </c>
      <c r="R28" s="18">
        <v>0.4</v>
      </c>
    </row>
    <row r="29" spans="1:18">
      <c r="A29" s="8" t="s">
        <v>71</v>
      </c>
      <c r="B29" s="214">
        <f>'[2]10'!B31</f>
        <v>84</v>
      </c>
      <c r="C29" s="215">
        <f>'[2]10'!C31</f>
        <v>0</v>
      </c>
      <c r="D29" s="215">
        <f>'[2]10'!D31</f>
        <v>0</v>
      </c>
      <c r="E29" s="215">
        <f>'[2]10'!E31</f>
        <v>0</v>
      </c>
      <c r="F29" s="15">
        <f t="shared" si="6"/>
        <v>84</v>
      </c>
      <c r="G29" s="214">
        <f>'[2]10'!H31</f>
        <v>35.1</v>
      </c>
      <c r="H29" s="215">
        <f>'[2]10'!I31</f>
        <v>0</v>
      </c>
      <c r="I29" s="215">
        <f>'[2]10'!J31</f>
        <v>0</v>
      </c>
      <c r="J29" s="215">
        <f>'[2]10'!K31</f>
        <v>0</v>
      </c>
      <c r="K29" s="15">
        <f t="shared" si="3"/>
        <v>35.1</v>
      </c>
      <c r="L29" s="18">
        <f>frq!C29</f>
        <v>1</v>
      </c>
      <c r="M29" s="167">
        <f t="shared" si="4"/>
        <v>34.700000000000003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34.700000000000003</v>
      </c>
      <c r="R29" s="18">
        <v>0.4</v>
      </c>
    </row>
    <row r="30" spans="1:18">
      <c r="A30" s="8" t="s">
        <v>72</v>
      </c>
      <c r="B30" s="214">
        <f>'[2]10'!B32</f>
        <v>84</v>
      </c>
      <c r="C30" s="215">
        <f>'[2]10'!C32</f>
        <v>0</v>
      </c>
      <c r="D30" s="215">
        <f>'[2]10'!D32</f>
        <v>0</v>
      </c>
      <c r="E30" s="215">
        <f>'[2]10'!E32</f>
        <v>0</v>
      </c>
      <c r="F30" s="15">
        <f t="shared" si="6"/>
        <v>84</v>
      </c>
      <c r="G30" s="214">
        <f>'[2]10'!H32</f>
        <v>38</v>
      </c>
      <c r="H30" s="215">
        <f>'[2]10'!I32</f>
        <v>0</v>
      </c>
      <c r="I30" s="215">
        <f>'[2]10'!J32</f>
        <v>0</v>
      </c>
      <c r="J30" s="215">
        <f>'[2]10'!K32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214">
        <f>'[2]10'!B33</f>
        <v>84</v>
      </c>
      <c r="C31" s="215">
        <f>'[2]10'!C33</f>
        <v>0</v>
      </c>
      <c r="D31" s="215">
        <f>'[2]10'!D33</f>
        <v>0</v>
      </c>
      <c r="E31" s="215">
        <f>'[2]10'!E33</f>
        <v>0</v>
      </c>
      <c r="F31" s="15">
        <f t="shared" si="6"/>
        <v>84</v>
      </c>
      <c r="G31" s="214">
        <f>'[2]10'!H33</f>
        <v>35.15</v>
      </c>
      <c r="H31" s="215">
        <f>'[2]10'!I33</f>
        <v>0</v>
      </c>
      <c r="I31" s="215">
        <f>'[2]10'!J33</f>
        <v>0</v>
      </c>
      <c r="J31" s="215">
        <f>'[2]10'!K33</f>
        <v>0</v>
      </c>
      <c r="K31" s="15">
        <f t="shared" si="3"/>
        <v>35.15</v>
      </c>
      <c r="L31" s="18">
        <f>frq!C31</f>
        <v>1</v>
      </c>
      <c r="M31" s="167">
        <f t="shared" si="4"/>
        <v>34.75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34.75</v>
      </c>
      <c r="R31" s="18">
        <v>0.4</v>
      </c>
    </row>
    <row r="32" spans="1:18">
      <c r="A32" s="8" t="s">
        <v>74</v>
      </c>
      <c r="B32" s="214">
        <f>'[2]10'!B34</f>
        <v>84</v>
      </c>
      <c r="C32" s="215">
        <f>'[2]10'!C34</f>
        <v>0</v>
      </c>
      <c r="D32" s="215">
        <f>'[2]10'!D34</f>
        <v>0</v>
      </c>
      <c r="E32" s="215">
        <f>'[2]10'!E34</f>
        <v>0</v>
      </c>
      <c r="F32" s="15">
        <f t="shared" si="6"/>
        <v>84</v>
      </c>
      <c r="G32" s="214">
        <f>'[2]10'!H34</f>
        <v>35.15</v>
      </c>
      <c r="H32" s="215">
        <f>'[2]10'!I34</f>
        <v>0</v>
      </c>
      <c r="I32" s="215">
        <f>'[2]10'!J34</f>
        <v>0</v>
      </c>
      <c r="J32" s="215">
        <f>'[2]10'!K34</f>
        <v>0</v>
      </c>
      <c r="K32" s="15">
        <f t="shared" si="3"/>
        <v>35.15</v>
      </c>
      <c r="L32" s="18">
        <f>frq!C32</f>
        <v>1</v>
      </c>
      <c r="M32" s="167">
        <f t="shared" si="4"/>
        <v>34.75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34.75</v>
      </c>
      <c r="R32" s="18">
        <v>0.4</v>
      </c>
    </row>
    <row r="33" spans="1:18">
      <c r="A33" s="8" t="s">
        <v>75</v>
      </c>
      <c r="B33" s="214">
        <f>'[2]10'!B35</f>
        <v>84</v>
      </c>
      <c r="C33" s="215">
        <f>'[2]10'!C35</f>
        <v>0</v>
      </c>
      <c r="D33" s="215">
        <f>'[2]10'!D35</f>
        <v>0</v>
      </c>
      <c r="E33" s="215">
        <f>'[2]10'!E35</f>
        <v>0</v>
      </c>
      <c r="F33" s="15">
        <f t="shared" si="6"/>
        <v>84</v>
      </c>
      <c r="G33" s="214">
        <f>'[2]10'!H35</f>
        <v>35.15</v>
      </c>
      <c r="H33" s="215">
        <f>'[2]10'!I35</f>
        <v>0</v>
      </c>
      <c r="I33" s="215">
        <f>'[2]10'!J35</f>
        <v>0</v>
      </c>
      <c r="J33" s="215">
        <f>'[2]10'!K35</f>
        <v>0</v>
      </c>
      <c r="K33" s="15">
        <f t="shared" si="3"/>
        <v>35.15</v>
      </c>
      <c r="L33" s="18">
        <f>frq!C33</f>
        <v>1</v>
      </c>
      <c r="M33" s="167">
        <f t="shared" si="4"/>
        <v>34.75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34.75</v>
      </c>
      <c r="R33" s="18">
        <v>0.4</v>
      </c>
    </row>
    <row r="34" spans="1:18">
      <c r="A34" s="8" t="s">
        <v>76</v>
      </c>
      <c r="B34" s="214">
        <f>'[2]10'!B36</f>
        <v>84</v>
      </c>
      <c r="C34" s="215">
        <f>'[2]10'!C36</f>
        <v>0</v>
      </c>
      <c r="D34" s="215">
        <f>'[2]10'!D36</f>
        <v>0</v>
      </c>
      <c r="E34" s="215">
        <f>'[2]10'!E36</f>
        <v>0</v>
      </c>
      <c r="F34" s="15">
        <f t="shared" si="6"/>
        <v>84</v>
      </c>
      <c r="G34" s="214">
        <f>'[2]10'!H36</f>
        <v>35.15</v>
      </c>
      <c r="H34" s="215">
        <f>'[2]10'!I36</f>
        <v>0</v>
      </c>
      <c r="I34" s="215">
        <f>'[2]10'!J36</f>
        <v>0</v>
      </c>
      <c r="J34" s="215">
        <f>'[2]10'!K36</f>
        <v>0</v>
      </c>
      <c r="K34" s="15">
        <f t="shared" si="3"/>
        <v>35.15</v>
      </c>
      <c r="L34" s="18">
        <f>frq!C34</f>
        <v>1</v>
      </c>
      <c r="M34" s="167">
        <f t="shared" si="4"/>
        <v>34.75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34.75</v>
      </c>
      <c r="R34" s="18">
        <v>0.4</v>
      </c>
    </row>
    <row r="35" spans="1:18">
      <c r="A35" s="8" t="s">
        <v>77</v>
      </c>
      <c r="B35" s="214">
        <f>'[2]10'!B37</f>
        <v>84</v>
      </c>
      <c r="C35" s="215">
        <f>'[2]10'!C37</f>
        <v>0</v>
      </c>
      <c r="D35" s="215">
        <f>'[2]10'!D37</f>
        <v>0</v>
      </c>
      <c r="E35" s="215">
        <f>'[2]10'!E37</f>
        <v>0</v>
      </c>
      <c r="F35" s="15">
        <f t="shared" si="6"/>
        <v>84</v>
      </c>
      <c r="G35" s="214">
        <f>'[2]10'!H37</f>
        <v>35.15</v>
      </c>
      <c r="H35" s="215">
        <f>'[2]10'!I37</f>
        <v>0</v>
      </c>
      <c r="I35" s="215">
        <f>'[2]10'!J37</f>
        <v>0</v>
      </c>
      <c r="J35" s="215">
        <f>'[2]10'!K37</f>
        <v>0</v>
      </c>
      <c r="K35" s="15">
        <f t="shared" si="3"/>
        <v>35.15</v>
      </c>
      <c r="L35" s="18">
        <f>frq!C35</f>
        <v>1</v>
      </c>
      <c r="M35" s="167">
        <f t="shared" si="4"/>
        <v>34.75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34.75</v>
      </c>
      <c r="R35" s="18">
        <v>0.4</v>
      </c>
    </row>
    <row r="36" spans="1:18">
      <c r="A36" s="8" t="s">
        <v>78</v>
      </c>
      <c r="B36" s="214">
        <f>'[2]10'!B38</f>
        <v>84</v>
      </c>
      <c r="C36" s="215">
        <f>'[2]10'!C38</f>
        <v>0</v>
      </c>
      <c r="D36" s="215">
        <f>'[2]10'!D38</f>
        <v>0</v>
      </c>
      <c r="E36" s="215">
        <f>'[2]10'!E38</f>
        <v>0</v>
      </c>
      <c r="F36" s="15">
        <f t="shared" si="6"/>
        <v>84</v>
      </c>
      <c r="G36" s="214">
        <f>'[2]10'!H38</f>
        <v>35.15</v>
      </c>
      <c r="H36" s="215">
        <f>'[2]10'!I38</f>
        <v>0</v>
      </c>
      <c r="I36" s="215">
        <f>'[2]10'!J38</f>
        <v>0</v>
      </c>
      <c r="J36" s="215">
        <f>'[2]10'!K38</f>
        <v>0</v>
      </c>
      <c r="K36" s="15">
        <f t="shared" si="3"/>
        <v>35.15</v>
      </c>
      <c r="L36" s="18">
        <f>frq!C36</f>
        <v>1</v>
      </c>
      <c r="M36" s="167">
        <f t="shared" si="4"/>
        <v>34.75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34.75</v>
      </c>
      <c r="R36" s="18">
        <v>0.4</v>
      </c>
    </row>
    <row r="37" spans="1:18">
      <c r="A37" s="8" t="s">
        <v>79</v>
      </c>
      <c r="B37" s="214">
        <f>'[2]10'!B39</f>
        <v>84</v>
      </c>
      <c r="C37" s="215">
        <f>'[2]10'!C39</f>
        <v>0</v>
      </c>
      <c r="D37" s="215">
        <f>'[2]10'!D39</f>
        <v>0</v>
      </c>
      <c r="E37" s="215">
        <f>'[2]10'!E39</f>
        <v>0</v>
      </c>
      <c r="F37" s="15">
        <f t="shared" si="6"/>
        <v>84</v>
      </c>
      <c r="G37" s="214">
        <f>'[2]10'!H39</f>
        <v>35.15</v>
      </c>
      <c r="H37" s="215">
        <f>'[2]10'!I39</f>
        <v>0</v>
      </c>
      <c r="I37" s="215">
        <f>'[2]10'!J39</f>
        <v>0</v>
      </c>
      <c r="J37" s="215">
        <f>'[2]10'!K39</f>
        <v>0</v>
      </c>
      <c r="K37" s="15">
        <f t="shared" si="3"/>
        <v>35.15</v>
      </c>
      <c r="L37" s="18">
        <f>frq!C37</f>
        <v>1</v>
      </c>
      <c r="M37" s="167">
        <f t="shared" si="4"/>
        <v>34.75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34.75</v>
      </c>
      <c r="R37" s="18">
        <v>0.4</v>
      </c>
    </row>
    <row r="38" spans="1:18">
      <c r="A38" s="8" t="s">
        <v>80</v>
      </c>
      <c r="B38" s="214">
        <f>'[2]10'!B40</f>
        <v>84</v>
      </c>
      <c r="C38" s="215">
        <f>'[2]10'!C40</f>
        <v>0</v>
      </c>
      <c r="D38" s="215">
        <f>'[2]10'!D40</f>
        <v>0</v>
      </c>
      <c r="E38" s="215">
        <f>'[2]10'!E40</f>
        <v>0</v>
      </c>
      <c r="F38" s="15">
        <f t="shared" si="6"/>
        <v>84</v>
      </c>
      <c r="G38" s="214">
        <f>'[2]10'!H40</f>
        <v>35.1</v>
      </c>
      <c r="H38" s="215">
        <f>'[2]10'!I40</f>
        <v>0</v>
      </c>
      <c r="I38" s="215">
        <f>'[2]10'!J40</f>
        <v>0</v>
      </c>
      <c r="J38" s="215">
        <f>'[2]10'!K40</f>
        <v>0</v>
      </c>
      <c r="K38" s="15">
        <f t="shared" si="3"/>
        <v>35.1</v>
      </c>
      <c r="L38" s="18">
        <f>frq!C38</f>
        <v>1</v>
      </c>
      <c r="M38" s="167">
        <f t="shared" si="4"/>
        <v>34.700000000000003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34.700000000000003</v>
      </c>
      <c r="R38" s="18">
        <v>0.4</v>
      </c>
    </row>
    <row r="39" spans="1:18">
      <c r="A39" s="8" t="s">
        <v>81</v>
      </c>
      <c r="B39" s="214">
        <f>'[2]10'!B41</f>
        <v>84</v>
      </c>
      <c r="C39" s="215">
        <f>'[2]10'!C41</f>
        <v>0</v>
      </c>
      <c r="D39" s="215">
        <f>'[2]10'!D41</f>
        <v>0</v>
      </c>
      <c r="E39" s="215">
        <f>'[2]10'!E41</f>
        <v>0</v>
      </c>
      <c r="F39" s="15">
        <f t="shared" si="6"/>
        <v>84</v>
      </c>
      <c r="G39" s="214">
        <f>'[2]10'!H41</f>
        <v>35.1</v>
      </c>
      <c r="H39" s="215">
        <f>'[2]10'!I41</f>
        <v>0</v>
      </c>
      <c r="I39" s="215">
        <f>'[2]10'!J41</f>
        <v>0</v>
      </c>
      <c r="J39" s="215">
        <f>'[2]10'!K41</f>
        <v>0</v>
      </c>
      <c r="K39" s="15">
        <f t="shared" si="3"/>
        <v>35.1</v>
      </c>
      <c r="L39" s="18">
        <f>frq!C39</f>
        <v>1</v>
      </c>
      <c r="M39" s="167">
        <f t="shared" si="4"/>
        <v>34.4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34.4</v>
      </c>
      <c r="R39" s="18">
        <v>0.7</v>
      </c>
    </row>
    <row r="40" spans="1:18">
      <c r="A40" s="8" t="s">
        <v>82</v>
      </c>
      <c r="B40" s="214">
        <f>'[2]10'!B42</f>
        <v>84</v>
      </c>
      <c r="C40" s="215">
        <f>'[2]10'!C42</f>
        <v>0</v>
      </c>
      <c r="D40" s="215">
        <f>'[2]10'!D42</f>
        <v>0</v>
      </c>
      <c r="E40" s="215">
        <f>'[2]10'!E42</f>
        <v>0</v>
      </c>
      <c r="F40" s="15">
        <f t="shared" si="6"/>
        <v>84</v>
      </c>
      <c r="G40" s="214">
        <f>'[2]10'!H42</f>
        <v>35.1</v>
      </c>
      <c r="H40" s="215">
        <f>'[2]10'!I42</f>
        <v>0</v>
      </c>
      <c r="I40" s="215">
        <f>'[2]10'!J42</f>
        <v>0</v>
      </c>
      <c r="J40" s="215">
        <f>'[2]10'!K42</f>
        <v>0</v>
      </c>
      <c r="K40" s="15">
        <f t="shared" si="3"/>
        <v>35.1</v>
      </c>
      <c r="L40" s="18">
        <f>frq!C40</f>
        <v>1</v>
      </c>
      <c r="M40" s="167">
        <f t="shared" si="4"/>
        <v>34.4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34.4</v>
      </c>
      <c r="R40" s="18">
        <v>0.7</v>
      </c>
    </row>
    <row r="41" spans="1:18">
      <c r="A41" s="8" t="s">
        <v>83</v>
      </c>
      <c r="B41" s="214">
        <f>'[2]10'!B43</f>
        <v>84</v>
      </c>
      <c r="C41" s="215">
        <f>'[2]10'!C43</f>
        <v>0</v>
      </c>
      <c r="D41" s="215">
        <f>'[2]10'!D43</f>
        <v>0</v>
      </c>
      <c r="E41" s="215">
        <f>'[2]10'!E43</f>
        <v>0</v>
      </c>
      <c r="F41" s="15">
        <f t="shared" si="6"/>
        <v>84</v>
      </c>
      <c r="G41" s="214">
        <f>'[2]10'!H43</f>
        <v>35.1</v>
      </c>
      <c r="H41" s="215">
        <f>'[2]10'!I43</f>
        <v>0</v>
      </c>
      <c r="I41" s="215">
        <f>'[2]10'!J43</f>
        <v>0</v>
      </c>
      <c r="J41" s="215">
        <f>'[2]10'!K43</f>
        <v>0</v>
      </c>
      <c r="K41" s="15">
        <f t="shared" si="3"/>
        <v>35.1</v>
      </c>
      <c r="L41" s="18">
        <f>frq!C41</f>
        <v>1</v>
      </c>
      <c r="M41" s="167">
        <f t="shared" si="4"/>
        <v>34.4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34.4</v>
      </c>
      <c r="R41" s="18">
        <v>0.7</v>
      </c>
    </row>
    <row r="42" spans="1:18">
      <c r="A42" s="8" t="s">
        <v>84</v>
      </c>
      <c r="B42" s="214">
        <f>'[2]10'!B44</f>
        <v>84</v>
      </c>
      <c r="C42" s="215">
        <f>'[2]10'!C44</f>
        <v>0</v>
      </c>
      <c r="D42" s="215">
        <f>'[2]10'!D44</f>
        <v>0</v>
      </c>
      <c r="E42" s="215">
        <f>'[2]10'!E44</f>
        <v>0</v>
      </c>
      <c r="F42" s="15">
        <f t="shared" si="6"/>
        <v>84</v>
      </c>
      <c r="G42" s="214">
        <f>'[2]10'!H44</f>
        <v>35.1</v>
      </c>
      <c r="H42" s="215">
        <f>'[2]10'!I44</f>
        <v>0</v>
      </c>
      <c r="I42" s="215">
        <f>'[2]10'!J44</f>
        <v>0</v>
      </c>
      <c r="J42" s="215">
        <f>'[2]10'!K44</f>
        <v>0</v>
      </c>
      <c r="K42" s="15">
        <f t="shared" si="3"/>
        <v>35.1</v>
      </c>
      <c r="L42" s="18">
        <f>frq!C42</f>
        <v>1</v>
      </c>
      <c r="M42" s="167">
        <f t="shared" si="4"/>
        <v>34.4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34.4</v>
      </c>
      <c r="R42" s="18">
        <v>0.7</v>
      </c>
    </row>
    <row r="43" spans="1:18">
      <c r="A43" s="8" t="s">
        <v>85</v>
      </c>
      <c r="B43" s="214">
        <f>'[2]10'!B45</f>
        <v>84</v>
      </c>
      <c r="C43" s="215">
        <f>'[2]10'!C45</f>
        <v>0</v>
      </c>
      <c r="D43" s="215">
        <f>'[2]10'!D45</f>
        <v>0</v>
      </c>
      <c r="E43" s="215">
        <f>'[2]10'!E45</f>
        <v>0</v>
      </c>
      <c r="F43" s="15">
        <f t="shared" si="6"/>
        <v>84</v>
      </c>
      <c r="G43" s="214">
        <f>'[2]10'!H45</f>
        <v>35.1</v>
      </c>
      <c r="H43" s="215">
        <f>'[2]10'!I45</f>
        <v>0</v>
      </c>
      <c r="I43" s="215">
        <f>'[2]10'!J45</f>
        <v>0</v>
      </c>
      <c r="J43" s="215">
        <f>'[2]10'!K45</f>
        <v>0</v>
      </c>
      <c r="K43" s="15">
        <f t="shared" si="3"/>
        <v>35.1</v>
      </c>
      <c r="L43" s="18">
        <f>frq!C43</f>
        <v>1</v>
      </c>
      <c r="M43" s="167">
        <f t="shared" si="4"/>
        <v>34.4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34.4</v>
      </c>
      <c r="R43" s="18">
        <v>0.7</v>
      </c>
    </row>
    <row r="44" spans="1:18">
      <c r="A44" s="8" t="s">
        <v>86</v>
      </c>
      <c r="B44" s="214">
        <f>'[2]10'!B46</f>
        <v>84</v>
      </c>
      <c r="C44" s="215">
        <f>'[2]10'!C46</f>
        <v>0</v>
      </c>
      <c r="D44" s="215">
        <f>'[2]10'!D46</f>
        <v>0</v>
      </c>
      <c r="E44" s="215">
        <f>'[2]10'!E46</f>
        <v>0</v>
      </c>
      <c r="F44" s="15">
        <f t="shared" si="6"/>
        <v>84</v>
      </c>
      <c r="G44" s="214">
        <f>'[2]10'!H46</f>
        <v>35.1</v>
      </c>
      <c r="H44" s="215">
        <f>'[2]10'!I46</f>
        <v>0</v>
      </c>
      <c r="I44" s="215">
        <f>'[2]10'!J46</f>
        <v>0</v>
      </c>
      <c r="J44" s="215">
        <f>'[2]10'!K46</f>
        <v>0</v>
      </c>
      <c r="K44" s="15">
        <f t="shared" si="3"/>
        <v>35.1</v>
      </c>
      <c r="L44" s="18">
        <f>frq!C44</f>
        <v>1</v>
      </c>
      <c r="M44" s="167">
        <f t="shared" si="4"/>
        <v>34.4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34.4</v>
      </c>
      <c r="R44" s="18">
        <v>0.7</v>
      </c>
    </row>
    <row r="45" spans="1:18">
      <c r="A45" s="8" t="s">
        <v>87</v>
      </c>
      <c r="B45" s="214">
        <f>'[2]10'!B47</f>
        <v>84</v>
      </c>
      <c r="C45" s="215">
        <f>'[2]10'!C47</f>
        <v>0</v>
      </c>
      <c r="D45" s="215">
        <f>'[2]10'!D47</f>
        <v>0</v>
      </c>
      <c r="E45" s="215">
        <f>'[2]10'!E47</f>
        <v>0</v>
      </c>
      <c r="F45" s="15">
        <f t="shared" si="6"/>
        <v>84</v>
      </c>
      <c r="G45" s="214">
        <f>'[2]10'!H47</f>
        <v>35.1</v>
      </c>
      <c r="H45" s="215">
        <f>'[2]10'!I47</f>
        <v>0</v>
      </c>
      <c r="I45" s="215">
        <f>'[2]10'!J47</f>
        <v>0</v>
      </c>
      <c r="J45" s="215">
        <f>'[2]10'!K47</f>
        <v>0</v>
      </c>
      <c r="K45" s="15">
        <f t="shared" si="3"/>
        <v>35.1</v>
      </c>
      <c r="L45" s="18">
        <f>frq!C45</f>
        <v>1</v>
      </c>
      <c r="M45" s="167">
        <f t="shared" si="4"/>
        <v>34.4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34.4</v>
      </c>
      <c r="R45" s="18">
        <v>0.7</v>
      </c>
    </row>
    <row r="46" spans="1:18">
      <c r="A46" s="8" t="s">
        <v>88</v>
      </c>
      <c r="B46" s="214">
        <f>'[2]10'!B48</f>
        <v>84</v>
      </c>
      <c r="C46" s="215">
        <f>'[2]10'!C48</f>
        <v>0</v>
      </c>
      <c r="D46" s="215">
        <f>'[2]10'!D48</f>
        <v>0</v>
      </c>
      <c r="E46" s="215">
        <f>'[2]10'!E48</f>
        <v>0</v>
      </c>
      <c r="F46" s="15">
        <f t="shared" si="6"/>
        <v>84</v>
      </c>
      <c r="G46" s="214">
        <f>'[2]10'!H48</f>
        <v>35.1</v>
      </c>
      <c r="H46" s="215">
        <f>'[2]10'!I48</f>
        <v>0</v>
      </c>
      <c r="I46" s="215">
        <f>'[2]10'!J48</f>
        <v>0</v>
      </c>
      <c r="J46" s="215">
        <f>'[2]10'!K48</f>
        <v>0</v>
      </c>
      <c r="K46" s="15">
        <f t="shared" si="3"/>
        <v>35.1</v>
      </c>
      <c r="L46" s="18">
        <f>frq!C46</f>
        <v>1</v>
      </c>
      <c r="M46" s="167">
        <f t="shared" si="4"/>
        <v>34.4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34.4</v>
      </c>
      <c r="R46" s="18">
        <v>0.7</v>
      </c>
    </row>
    <row r="47" spans="1:18">
      <c r="A47" s="8" t="s">
        <v>89</v>
      </c>
      <c r="B47" s="214">
        <f>'[2]10'!B49</f>
        <v>84</v>
      </c>
      <c r="C47" s="215">
        <f>'[2]10'!C49</f>
        <v>0</v>
      </c>
      <c r="D47" s="215">
        <f>'[2]10'!D49</f>
        <v>0</v>
      </c>
      <c r="E47" s="215">
        <f>'[2]10'!E49</f>
        <v>0</v>
      </c>
      <c r="F47" s="15">
        <f t="shared" si="6"/>
        <v>84</v>
      </c>
      <c r="G47" s="214">
        <f>'[2]10'!H49</f>
        <v>35.1</v>
      </c>
      <c r="H47" s="215">
        <f>'[2]10'!I49</f>
        <v>0</v>
      </c>
      <c r="I47" s="215">
        <f>'[2]10'!J49</f>
        <v>0</v>
      </c>
      <c r="J47" s="215">
        <f>'[2]10'!K49</f>
        <v>0</v>
      </c>
      <c r="K47" s="15">
        <f t="shared" si="3"/>
        <v>35.1</v>
      </c>
      <c r="L47" s="18">
        <f>frq!C47</f>
        <v>1</v>
      </c>
      <c r="M47" s="167">
        <f t="shared" si="4"/>
        <v>34.4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34.4</v>
      </c>
      <c r="R47" s="18">
        <v>0.7</v>
      </c>
    </row>
    <row r="48" spans="1:18">
      <c r="A48" s="8" t="s">
        <v>90</v>
      </c>
      <c r="B48" s="214">
        <f>'[2]10'!B50</f>
        <v>84</v>
      </c>
      <c r="C48" s="215">
        <f>'[2]10'!C50</f>
        <v>0</v>
      </c>
      <c r="D48" s="215">
        <f>'[2]10'!D50</f>
        <v>0</v>
      </c>
      <c r="E48" s="215">
        <f>'[2]10'!E50</f>
        <v>0</v>
      </c>
      <c r="F48" s="15">
        <f t="shared" si="6"/>
        <v>84</v>
      </c>
      <c r="G48" s="214">
        <f>'[2]10'!H50</f>
        <v>35</v>
      </c>
      <c r="H48" s="215">
        <f>'[2]10'!I50</f>
        <v>0</v>
      </c>
      <c r="I48" s="215">
        <f>'[2]10'!J50</f>
        <v>0</v>
      </c>
      <c r="J48" s="215">
        <f>'[2]10'!K50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214">
        <f>'[2]10'!B51</f>
        <v>84</v>
      </c>
      <c r="C49" s="215">
        <f>'[2]10'!C51</f>
        <v>0</v>
      </c>
      <c r="D49" s="215">
        <f>'[2]10'!D51</f>
        <v>0</v>
      </c>
      <c r="E49" s="215">
        <f>'[2]10'!E51</f>
        <v>0</v>
      </c>
      <c r="F49" s="15">
        <f t="shared" si="6"/>
        <v>84</v>
      </c>
      <c r="G49" s="214">
        <f>'[2]10'!H51</f>
        <v>35</v>
      </c>
      <c r="H49" s="215">
        <f>'[2]10'!I51</f>
        <v>0</v>
      </c>
      <c r="I49" s="215">
        <f>'[2]10'!J51</f>
        <v>0</v>
      </c>
      <c r="J49" s="215">
        <f>'[2]10'!K51</f>
        <v>0</v>
      </c>
      <c r="K49" s="15">
        <f t="shared" si="3"/>
        <v>35</v>
      </c>
      <c r="L49" s="18">
        <f>frq!C49</f>
        <v>1</v>
      </c>
      <c r="M49" s="167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214">
        <f>'[2]10'!B52</f>
        <v>84</v>
      </c>
      <c r="C50" s="215">
        <f>'[2]10'!C52</f>
        <v>0</v>
      </c>
      <c r="D50" s="215">
        <f>'[2]10'!D52</f>
        <v>0</v>
      </c>
      <c r="E50" s="215">
        <f>'[2]10'!E52</f>
        <v>0</v>
      </c>
      <c r="F50" s="15">
        <f t="shared" si="6"/>
        <v>84</v>
      </c>
      <c r="G50" s="214">
        <f>'[2]10'!H52</f>
        <v>35</v>
      </c>
      <c r="H50" s="215">
        <f>'[2]10'!I52</f>
        <v>0</v>
      </c>
      <c r="I50" s="215">
        <f>'[2]10'!J52</f>
        <v>0</v>
      </c>
      <c r="J50" s="215">
        <f>'[2]10'!K52</f>
        <v>0</v>
      </c>
      <c r="K50" s="15">
        <f t="shared" si="3"/>
        <v>35</v>
      </c>
      <c r="L50" s="18">
        <f>frq!C50</f>
        <v>1</v>
      </c>
      <c r="M50" s="167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</row>
    <row r="51" spans="1:18">
      <c r="A51" s="8" t="s">
        <v>93</v>
      </c>
      <c r="B51" s="214">
        <f>'[2]10'!B53</f>
        <v>84</v>
      </c>
      <c r="C51" s="215">
        <f>'[2]10'!C53</f>
        <v>0</v>
      </c>
      <c r="D51" s="215">
        <f>'[2]10'!D53</f>
        <v>0</v>
      </c>
      <c r="E51" s="215">
        <f>'[2]10'!E53</f>
        <v>0</v>
      </c>
      <c r="F51" s="15">
        <f t="shared" si="6"/>
        <v>84</v>
      </c>
      <c r="G51" s="214">
        <f>'[2]10'!H53</f>
        <v>34</v>
      </c>
      <c r="H51" s="215">
        <f>'[2]10'!I53</f>
        <v>0</v>
      </c>
      <c r="I51" s="215">
        <f>'[2]10'!J53</f>
        <v>0</v>
      </c>
      <c r="J51" s="215">
        <f>'[2]10'!K53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214">
        <f>'[2]10'!B54</f>
        <v>84</v>
      </c>
      <c r="C52" s="215">
        <f>'[2]10'!C54</f>
        <v>0</v>
      </c>
      <c r="D52" s="215">
        <f>'[2]10'!D54</f>
        <v>0</v>
      </c>
      <c r="E52" s="215">
        <f>'[2]10'!E54</f>
        <v>0</v>
      </c>
      <c r="F52" s="15">
        <f t="shared" si="6"/>
        <v>84</v>
      </c>
      <c r="G52" s="214">
        <f>'[2]10'!H54</f>
        <v>34</v>
      </c>
      <c r="H52" s="215">
        <f>'[2]10'!I54</f>
        <v>0</v>
      </c>
      <c r="I52" s="215">
        <f>'[2]10'!J54</f>
        <v>0</v>
      </c>
      <c r="J52" s="215">
        <f>'[2]10'!K54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214">
        <f>'[2]10'!B55</f>
        <v>84</v>
      </c>
      <c r="C53" s="215">
        <f>'[2]10'!C55</f>
        <v>0</v>
      </c>
      <c r="D53" s="215">
        <f>'[2]10'!D55</f>
        <v>0</v>
      </c>
      <c r="E53" s="215">
        <f>'[2]10'!E55</f>
        <v>0</v>
      </c>
      <c r="F53" s="15">
        <f t="shared" si="6"/>
        <v>84</v>
      </c>
      <c r="G53" s="214">
        <f>'[2]10'!H55</f>
        <v>34</v>
      </c>
      <c r="H53" s="215">
        <f>'[2]10'!I55</f>
        <v>0</v>
      </c>
      <c r="I53" s="215">
        <f>'[2]10'!J55</f>
        <v>0</v>
      </c>
      <c r="J53" s="215">
        <f>'[2]10'!K55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214">
        <f>'[2]10'!B56</f>
        <v>84</v>
      </c>
      <c r="C54" s="215">
        <f>'[2]10'!C56</f>
        <v>0</v>
      </c>
      <c r="D54" s="215">
        <f>'[2]10'!D56</f>
        <v>0</v>
      </c>
      <c r="E54" s="215">
        <f>'[2]10'!E56</f>
        <v>0</v>
      </c>
      <c r="F54" s="15">
        <f t="shared" si="6"/>
        <v>84</v>
      </c>
      <c r="G54" s="214">
        <f>'[2]10'!H56</f>
        <v>34</v>
      </c>
      <c r="H54" s="215">
        <f>'[2]10'!I56</f>
        <v>0</v>
      </c>
      <c r="I54" s="215">
        <f>'[2]10'!J56</f>
        <v>0</v>
      </c>
      <c r="J54" s="215">
        <f>'[2]10'!K56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214">
        <f>'[2]10'!B57</f>
        <v>84</v>
      </c>
      <c r="C55" s="215">
        <f>'[2]10'!C57</f>
        <v>0</v>
      </c>
      <c r="D55" s="215">
        <f>'[2]10'!D57</f>
        <v>0</v>
      </c>
      <c r="E55" s="215">
        <f>'[2]10'!E57</f>
        <v>0</v>
      </c>
      <c r="F55" s="15">
        <f t="shared" si="6"/>
        <v>84</v>
      </c>
      <c r="G55" s="214">
        <f>'[2]10'!H57</f>
        <v>34</v>
      </c>
      <c r="H55" s="215">
        <f>'[2]10'!I57</f>
        <v>0</v>
      </c>
      <c r="I55" s="215">
        <f>'[2]10'!J57</f>
        <v>0</v>
      </c>
      <c r="J55" s="215">
        <f>'[2]10'!K57</f>
        <v>0</v>
      </c>
      <c r="K55" s="15">
        <f t="shared" si="3"/>
        <v>34</v>
      </c>
      <c r="L55" s="18">
        <f>frq!C55</f>
        <v>1</v>
      </c>
      <c r="M55" s="167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214">
        <f>'[2]10'!B58</f>
        <v>84</v>
      </c>
      <c r="C56" s="215">
        <f>'[2]10'!C58</f>
        <v>0</v>
      </c>
      <c r="D56" s="215">
        <f>'[2]10'!D58</f>
        <v>0</v>
      </c>
      <c r="E56" s="215">
        <f>'[2]10'!E58</f>
        <v>0</v>
      </c>
      <c r="F56" s="15">
        <f t="shared" si="6"/>
        <v>84</v>
      </c>
      <c r="G56" s="214">
        <f>'[2]10'!H58</f>
        <v>34</v>
      </c>
      <c r="H56" s="215">
        <f>'[2]10'!I58</f>
        <v>0</v>
      </c>
      <c r="I56" s="215">
        <f>'[2]10'!J58</f>
        <v>0</v>
      </c>
      <c r="J56" s="215">
        <f>'[2]10'!K58</f>
        <v>0</v>
      </c>
      <c r="K56" s="15">
        <f t="shared" si="3"/>
        <v>34</v>
      </c>
      <c r="L56" s="18">
        <f>frq!C56</f>
        <v>1</v>
      </c>
      <c r="M56" s="167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214">
        <f>'[2]10'!B59</f>
        <v>84</v>
      </c>
      <c r="C57" s="215">
        <f>'[2]10'!C59</f>
        <v>0</v>
      </c>
      <c r="D57" s="215">
        <f>'[2]10'!D59</f>
        <v>0</v>
      </c>
      <c r="E57" s="215">
        <f>'[2]10'!E59</f>
        <v>0</v>
      </c>
      <c r="F57" s="15">
        <f t="shared" si="6"/>
        <v>84</v>
      </c>
      <c r="G57" s="214">
        <f>'[2]10'!H59</f>
        <v>33</v>
      </c>
      <c r="H57" s="215">
        <f>'[2]10'!I59</f>
        <v>0</v>
      </c>
      <c r="I57" s="215">
        <f>'[2]10'!J59</f>
        <v>0</v>
      </c>
      <c r="J57" s="215">
        <f>'[2]10'!K59</f>
        <v>0</v>
      </c>
      <c r="K57" s="15">
        <f t="shared" si="3"/>
        <v>33</v>
      </c>
      <c r="L57" s="18">
        <f>frq!C57</f>
        <v>1</v>
      </c>
      <c r="M57" s="167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214">
        <f>'[2]10'!B60</f>
        <v>84</v>
      </c>
      <c r="C58" s="215">
        <f>'[2]10'!C60</f>
        <v>0</v>
      </c>
      <c r="D58" s="215">
        <f>'[2]10'!D60</f>
        <v>0</v>
      </c>
      <c r="E58" s="215">
        <f>'[2]10'!E60</f>
        <v>0</v>
      </c>
      <c r="F58" s="15">
        <f t="shared" si="6"/>
        <v>84</v>
      </c>
      <c r="G58" s="214">
        <f>'[2]10'!H60</f>
        <v>33</v>
      </c>
      <c r="H58" s="215">
        <f>'[2]10'!I60</f>
        <v>0</v>
      </c>
      <c r="I58" s="215">
        <f>'[2]10'!J60</f>
        <v>0</v>
      </c>
      <c r="J58" s="215">
        <f>'[2]10'!K60</f>
        <v>0</v>
      </c>
      <c r="K58" s="15">
        <f t="shared" si="3"/>
        <v>33</v>
      </c>
      <c r="L58" s="18">
        <f>frq!C58</f>
        <v>1</v>
      </c>
      <c r="M58" s="167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214">
        <f>'[2]10'!B61</f>
        <v>84</v>
      </c>
      <c r="C59" s="215">
        <f>'[2]10'!C61</f>
        <v>0</v>
      </c>
      <c r="D59" s="215">
        <f>'[2]10'!D61</f>
        <v>0</v>
      </c>
      <c r="E59" s="215">
        <f>'[2]10'!E61</f>
        <v>0</v>
      </c>
      <c r="F59" s="15">
        <f t="shared" si="6"/>
        <v>84</v>
      </c>
      <c r="G59" s="214">
        <f>'[2]10'!H61</f>
        <v>33</v>
      </c>
      <c r="H59" s="215">
        <f>'[2]10'!I61</f>
        <v>0</v>
      </c>
      <c r="I59" s="215">
        <f>'[2]10'!J61</f>
        <v>0</v>
      </c>
      <c r="J59" s="215">
        <f>'[2]10'!K61</f>
        <v>0</v>
      </c>
      <c r="K59" s="15">
        <f t="shared" si="3"/>
        <v>33</v>
      </c>
      <c r="L59" s="18">
        <f>frq!C59</f>
        <v>1</v>
      </c>
      <c r="M59" s="167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214">
        <f>'[2]10'!B62</f>
        <v>84</v>
      </c>
      <c r="C60" s="215">
        <f>'[2]10'!C62</f>
        <v>0</v>
      </c>
      <c r="D60" s="215">
        <f>'[2]10'!D62</f>
        <v>0</v>
      </c>
      <c r="E60" s="215">
        <f>'[2]10'!E62</f>
        <v>0</v>
      </c>
      <c r="F60" s="15">
        <f t="shared" si="6"/>
        <v>84</v>
      </c>
      <c r="G60" s="214">
        <f>'[2]10'!H62</f>
        <v>33</v>
      </c>
      <c r="H60" s="215">
        <f>'[2]10'!I62</f>
        <v>0</v>
      </c>
      <c r="I60" s="215">
        <f>'[2]10'!J62</f>
        <v>0</v>
      </c>
      <c r="J60" s="215">
        <f>'[2]10'!K62</f>
        <v>0</v>
      </c>
      <c r="K60" s="15">
        <f t="shared" si="3"/>
        <v>33</v>
      </c>
      <c r="L60" s="18">
        <f>frq!C60</f>
        <v>1</v>
      </c>
      <c r="M60" s="167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214">
        <f>'[2]10'!B63</f>
        <v>84</v>
      </c>
      <c r="C61" s="215">
        <f>'[2]10'!C63</f>
        <v>0</v>
      </c>
      <c r="D61" s="215">
        <f>'[2]10'!D63</f>
        <v>0</v>
      </c>
      <c r="E61" s="215">
        <f>'[2]10'!E63</f>
        <v>0</v>
      </c>
      <c r="F61" s="15">
        <f t="shared" si="6"/>
        <v>84</v>
      </c>
      <c r="G61" s="214">
        <f>'[2]10'!H63</f>
        <v>33</v>
      </c>
      <c r="H61" s="215">
        <f>'[2]10'!I63</f>
        <v>0</v>
      </c>
      <c r="I61" s="215">
        <f>'[2]10'!J63</f>
        <v>0</v>
      </c>
      <c r="J61" s="215">
        <f>'[2]10'!K63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214">
        <f>'[2]10'!B64</f>
        <v>84</v>
      </c>
      <c r="C62" s="215">
        <f>'[2]10'!C64</f>
        <v>0</v>
      </c>
      <c r="D62" s="215">
        <f>'[2]10'!D64</f>
        <v>0</v>
      </c>
      <c r="E62" s="215">
        <f>'[2]10'!E64</f>
        <v>0</v>
      </c>
      <c r="F62" s="15">
        <f t="shared" si="6"/>
        <v>84</v>
      </c>
      <c r="G62" s="214">
        <f>'[2]10'!H64</f>
        <v>33</v>
      </c>
      <c r="H62" s="215">
        <f>'[2]10'!I64</f>
        <v>0</v>
      </c>
      <c r="I62" s="215">
        <f>'[2]10'!J64</f>
        <v>0</v>
      </c>
      <c r="J62" s="215">
        <f>'[2]10'!K64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214">
        <f>'[2]10'!B65</f>
        <v>84</v>
      </c>
      <c r="C63" s="215">
        <f>'[2]10'!C65</f>
        <v>0</v>
      </c>
      <c r="D63" s="215">
        <f>'[2]10'!D65</f>
        <v>0</v>
      </c>
      <c r="E63" s="215">
        <f>'[2]10'!E65</f>
        <v>0</v>
      </c>
      <c r="F63" s="15">
        <f t="shared" si="6"/>
        <v>84</v>
      </c>
      <c r="G63" s="214">
        <f>'[2]10'!H65</f>
        <v>33</v>
      </c>
      <c r="H63" s="215">
        <f>'[2]10'!I65</f>
        <v>0</v>
      </c>
      <c r="I63" s="215">
        <f>'[2]10'!J65</f>
        <v>0</v>
      </c>
      <c r="J63" s="215">
        <f>'[2]10'!K65</f>
        <v>0</v>
      </c>
      <c r="K63" s="15">
        <f t="shared" si="3"/>
        <v>33</v>
      </c>
      <c r="L63" s="18">
        <f>frq!C63</f>
        <v>1</v>
      </c>
      <c r="M63" s="167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214">
        <f>'[2]10'!B66</f>
        <v>84</v>
      </c>
      <c r="C64" s="215">
        <f>'[2]10'!C66</f>
        <v>0</v>
      </c>
      <c r="D64" s="215">
        <f>'[2]10'!D66</f>
        <v>0</v>
      </c>
      <c r="E64" s="215">
        <f>'[2]10'!E66</f>
        <v>0</v>
      </c>
      <c r="F64" s="15">
        <f t="shared" si="6"/>
        <v>84</v>
      </c>
      <c r="G64" s="214">
        <f>'[2]10'!H66</f>
        <v>33</v>
      </c>
      <c r="H64" s="215">
        <f>'[2]10'!I66</f>
        <v>0</v>
      </c>
      <c r="I64" s="215">
        <f>'[2]10'!J66</f>
        <v>0</v>
      </c>
      <c r="J64" s="215">
        <f>'[2]10'!K66</f>
        <v>0</v>
      </c>
      <c r="K64" s="15">
        <f t="shared" si="3"/>
        <v>33</v>
      </c>
      <c r="L64" s="18">
        <f>frq!C64</f>
        <v>1</v>
      </c>
      <c r="M64" s="167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214">
        <f>'[2]10'!B67</f>
        <v>84</v>
      </c>
      <c r="C65" s="215">
        <f>'[2]10'!C67</f>
        <v>0</v>
      </c>
      <c r="D65" s="215">
        <f>'[2]10'!D67</f>
        <v>0</v>
      </c>
      <c r="E65" s="215">
        <f>'[2]10'!E67</f>
        <v>0</v>
      </c>
      <c r="F65" s="15">
        <f t="shared" si="6"/>
        <v>84</v>
      </c>
      <c r="G65" s="214">
        <f>'[2]10'!H67</f>
        <v>33</v>
      </c>
      <c r="H65" s="215">
        <f>'[2]10'!I67</f>
        <v>0</v>
      </c>
      <c r="I65" s="215">
        <f>'[2]10'!J67</f>
        <v>0</v>
      </c>
      <c r="J65" s="215">
        <f>'[2]10'!K67</f>
        <v>0</v>
      </c>
      <c r="K65" s="15">
        <f t="shared" si="3"/>
        <v>33</v>
      </c>
      <c r="L65" s="18">
        <f>frq!C65</f>
        <v>1</v>
      </c>
      <c r="M65" s="167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214">
        <f>'[2]10'!B68</f>
        <v>84</v>
      </c>
      <c r="C66" s="215">
        <f>'[2]10'!C68</f>
        <v>0</v>
      </c>
      <c r="D66" s="215">
        <f>'[2]10'!D68</f>
        <v>0</v>
      </c>
      <c r="E66" s="215">
        <f>'[2]10'!E68</f>
        <v>0</v>
      </c>
      <c r="F66" s="15">
        <f t="shared" si="6"/>
        <v>84</v>
      </c>
      <c r="G66" s="214">
        <f>'[2]10'!H68</f>
        <v>33</v>
      </c>
      <c r="H66" s="215">
        <f>'[2]10'!I68</f>
        <v>0</v>
      </c>
      <c r="I66" s="215">
        <f>'[2]10'!J68</f>
        <v>0</v>
      </c>
      <c r="J66" s="215">
        <f>'[2]10'!K68</f>
        <v>0</v>
      </c>
      <c r="K66" s="15">
        <f t="shared" si="3"/>
        <v>33</v>
      </c>
      <c r="L66" s="18">
        <f>frq!C66</f>
        <v>1</v>
      </c>
      <c r="M66" s="167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214">
        <f>'[2]10'!B69</f>
        <v>84</v>
      </c>
      <c r="C67" s="215">
        <f>'[2]10'!C69</f>
        <v>0</v>
      </c>
      <c r="D67" s="215">
        <f>'[2]10'!D69</f>
        <v>0</v>
      </c>
      <c r="E67" s="215">
        <f>'[2]10'!E69</f>
        <v>0</v>
      </c>
      <c r="F67" s="15">
        <f t="shared" si="6"/>
        <v>84</v>
      </c>
      <c r="G67" s="214">
        <f>'[2]10'!H69</f>
        <v>33</v>
      </c>
      <c r="H67" s="215">
        <f>'[2]10'!I69</f>
        <v>0</v>
      </c>
      <c r="I67" s="215">
        <f>'[2]10'!J69</f>
        <v>0</v>
      </c>
      <c r="J67" s="215">
        <f>'[2]10'!K69</f>
        <v>0</v>
      </c>
      <c r="K67" s="15">
        <f t="shared" si="3"/>
        <v>33</v>
      </c>
      <c r="L67" s="18">
        <f>frq!C67</f>
        <v>1</v>
      </c>
      <c r="M67" s="167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214">
        <f>'[2]10'!B70</f>
        <v>84</v>
      </c>
      <c r="C68" s="215">
        <f>'[2]10'!C70</f>
        <v>0</v>
      </c>
      <c r="D68" s="215">
        <f>'[2]10'!D70</f>
        <v>0</v>
      </c>
      <c r="E68" s="215">
        <f>'[2]10'!E70</f>
        <v>0</v>
      </c>
      <c r="F68" s="15">
        <f t="shared" si="6"/>
        <v>84</v>
      </c>
      <c r="G68" s="214">
        <f>'[2]10'!H70</f>
        <v>33</v>
      </c>
      <c r="H68" s="215">
        <f>'[2]10'!I70</f>
        <v>0</v>
      </c>
      <c r="I68" s="215">
        <f>'[2]10'!J70</f>
        <v>0</v>
      </c>
      <c r="J68" s="215">
        <f>'[2]10'!K70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214">
        <f>'[2]10'!B71</f>
        <v>84</v>
      </c>
      <c r="C69" s="215">
        <f>'[2]10'!C71</f>
        <v>0</v>
      </c>
      <c r="D69" s="215">
        <f>'[2]10'!D71</f>
        <v>0</v>
      </c>
      <c r="E69" s="215">
        <f>'[2]10'!E71</f>
        <v>0</v>
      </c>
      <c r="F69" s="15">
        <f t="shared" ref="F69:F98" si="16">SUM(B69:E69)</f>
        <v>84</v>
      </c>
      <c r="G69" s="214">
        <f>'[2]10'!H71</f>
        <v>33</v>
      </c>
      <c r="H69" s="215">
        <f>'[2]10'!I71</f>
        <v>0</v>
      </c>
      <c r="I69" s="215">
        <f>'[2]10'!J71</f>
        <v>0</v>
      </c>
      <c r="J69" s="215">
        <f>'[2]10'!K71</f>
        <v>0</v>
      </c>
      <c r="K69" s="15">
        <f t="shared" si="13"/>
        <v>33</v>
      </c>
      <c r="L69" s="18">
        <f>frq!C69</f>
        <v>1</v>
      </c>
      <c r="M69" s="167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214">
        <f>'[2]10'!B72</f>
        <v>84</v>
      </c>
      <c r="C70" s="215">
        <f>'[2]10'!C72</f>
        <v>0</v>
      </c>
      <c r="D70" s="215">
        <f>'[2]10'!D72</f>
        <v>0</v>
      </c>
      <c r="E70" s="215">
        <f>'[2]10'!E72</f>
        <v>0</v>
      </c>
      <c r="F70" s="15">
        <f t="shared" si="16"/>
        <v>84</v>
      </c>
      <c r="G70" s="214">
        <f>'[2]10'!H72</f>
        <v>33</v>
      </c>
      <c r="H70" s="215">
        <f>'[2]10'!I72</f>
        <v>0</v>
      </c>
      <c r="I70" s="215">
        <f>'[2]10'!J72</f>
        <v>0</v>
      </c>
      <c r="J70" s="215">
        <f>'[2]10'!K72</f>
        <v>0</v>
      </c>
      <c r="K70" s="15">
        <f t="shared" si="13"/>
        <v>33</v>
      </c>
      <c r="L70" s="18">
        <f>frq!C70</f>
        <v>1</v>
      </c>
      <c r="M70" s="167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214">
        <f>'[2]10'!B73</f>
        <v>84</v>
      </c>
      <c r="C71" s="215">
        <f>'[2]10'!C73</f>
        <v>0</v>
      </c>
      <c r="D71" s="215">
        <f>'[2]10'!D73</f>
        <v>0</v>
      </c>
      <c r="E71" s="215">
        <f>'[2]10'!E73</f>
        <v>0</v>
      </c>
      <c r="F71" s="15">
        <f t="shared" si="16"/>
        <v>84</v>
      </c>
      <c r="G71" s="214">
        <f>'[2]10'!H73</f>
        <v>33</v>
      </c>
      <c r="H71" s="215">
        <f>'[2]10'!I73</f>
        <v>0</v>
      </c>
      <c r="I71" s="215">
        <f>'[2]10'!J73</f>
        <v>0</v>
      </c>
      <c r="J71" s="215">
        <f>'[2]10'!K73</f>
        <v>0</v>
      </c>
      <c r="K71" s="15">
        <f t="shared" si="13"/>
        <v>33</v>
      </c>
      <c r="L71" s="18">
        <f>frq!C71</f>
        <v>1</v>
      </c>
      <c r="M71" s="167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214">
        <f>'[2]10'!B74</f>
        <v>84</v>
      </c>
      <c r="C72" s="215">
        <f>'[2]10'!C74</f>
        <v>0</v>
      </c>
      <c r="D72" s="215">
        <f>'[2]10'!D74</f>
        <v>0</v>
      </c>
      <c r="E72" s="215">
        <f>'[2]10'!E74</f>
        <v>0</v>
      </c>
      <c r="F72" s="15">
        <f t="shared" si="16"/>
        <v>84</v>
      </c>
      <c r="G72" s="214">
        <f>'[2]10'!H74</f>
        <v>33</v>
      </c>
      <c r="H72" s="215">
        <f>'[2]10'!I74</f>
        <v>0</v>
      </c>
      <c r="I72" s="215">
        <f>'[2]10'!J74</f>
        <v>0</v>
      </c>
      <c r="J72" s="215">
        <f>'[2]10'!K74</f>
        <v>0</v>
      </c>
      <c r="K72" s="15">
        <f t="shared" si="13"/>
        <v>33</v>
      </c>
      <c r="L72" s="18">
        <f>frq!C72</f>
        <v>1</v>
      </c>
      <c r="M72" s="167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214">
        <f>'[2]10'!B75</f>
        <v>84</v>
      </c>
      <c r="C73" s="215">
        <f>'[2]10'!C75</f>
        <v>0</v>
      </c>
      <c r="D73" s="215">
        <f>'[2]10'!D75</f>
        <v>0</v>
      </c>
      <c r="E73" s="215">
        <f>'[2]10'!E75</f>
        <v>0</v>
      </c>
      <c r="F73" s="15">
        <f t="shared" si="16"/>
        <v>84</v>
      </c>
      <c r="G73" s="214">
        <f>'[2]10'!H75</f>
        <v>33</v>
      </c>
      <c r="H73" s="215">
        <f>'[2]10'!I75</f>
        <v>0</v>
      </c>
      <c r="I73" s="215">
        <f>'[2]10'!J75</f>
        <v>0</v>
      </c>
      <c r="J73" s="215">
        <f>'[2]10'!K75</f>
        <v>0</v>
      </c>
      <c r="K73" s="15">
        <f t="shared" si="13"/>
        <v>33</v>
      </c>
      <c r="L73" s="18">
        <f>frq!C73</f>
        <v>1</v>
      </c>
      <c r="M73" s="167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214">
        <f>'[2]10'!B76</f>
        <v>84</v>
      </c>
      <c r="C74" s="215">
        <f>'[2]10'!C76</f>
        <v>0</v>
      </c>
      <c r="D74" s="215">
        <f>'[2]10'!D76</f>
        <v>0</v>
      </c>
      <c r="E74" s="215">
        <f>'[2]10'!E76</f>
        <v>0</v>
      </c>
      <c r="F74" s="15">
        <f t="shared" si="16"/>
        <v>84</v>
      </c>
      <c r="G74" s="214">
        <f>'[2]10'!H76</f>
        <v>33</v>
      </c>
      <c r="H74" s="215">
        <f>'[2]10'!I76</f>
        <v>0</v>
      </c>
      <c r="I74" s="215">
        <f>'[2]10'!J76</f>
        <v>0</v>
      </c>
      <c r="J74" s="215">
        <f>'[2]10'!K76</f>
        <v>0</v>
      </c>
      <c r="K74" s="15">
        <f t="shared" si="13"/>
        <v>33</v>
      </c>
      <c r="L74" s="18">
        <f>frq!C74</f>
        <v>1</v>
      </c>
      <c r="M74" s="167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214">
        <f>'[2]10'!B77</f>
        <v>84</v>
      </c>
      <c r="C75" s="215">
        <f>'[2]10'!C77</f>
        <v>0</v>
      </c>
      <c r="D75" s="215">
        <f>'[2]10'!D77</f>
        <v>0</v>
      </c>
      <c r="E75" s="215">
        <f>'[2]10'!E77</f>
        <v>0</v>
      </c>
      <c r="F75" s="15">
        <f t="shared" si="16"/>
        <v>84</v>
      </c>
      <c r="G75" s="214">
        <f>'[2]10'!H77</f>
        <v>33</v>
      </c>
      <c r="H75" s="215">
        <f>'[2]10'!I77</f>
        <v>0</v>
      </c>
      <c r="I75" s="215">
        <f>'[2]10'!J77</f>
        <v>0</v>
      </c>
      <c r="J75" s="215">
        <f>'[2]10'!K77</f>
        <v>0</v>
      </c>
      <c r="K75" s="15">
        <f t="shared" si="13"/>
        <v>33</v>
      </c>
      <c r="L75" s="18">
        <f>frq!C75</f>
        <v>1</v>
      </c>
      <c r="M75" s="167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214">
        <f>'[2]10'!B78</f>
        <v>84</v>
      </c>
      <c r="C76" s="215">
        <f>'[2]10'!C78</f>
        <v>0</v>
      </c>
      <c r="D76" s="215">
        <f>'[2]10'!D78</f>
        <v>0</v>
      </c>
      <c r="E76" s="215">
        <f>'[2]10'!E78</f>
        <v>0</v>
      </c>
      <c r="F76" s="15">
        <f t="shared" si="16"/>
        <v>84</v>
      </c>
      <c r="G76" s="214">
        <f>'[2]10'!H78</f>
        <v>33</v>
      </c>
      <c r="H76" s="215">
        <f>'[2]10'!I78</f>
        <v>0</v>
      </c>
      <c r="I76" s="215">
        <f>'[2]10'!J78</f>
        <v>0</v>
      </c>
      <c r="J76" s="215">
        <f>'[2]10'!K78</f>
        <v>0</v>
      </c>
      <c r="K76" s="15">
        <f t="shared" si="13"/>
        <v>33</v>
      </c>
      <c r="L76" s="18">
        <f>frq!C76</f>
        <v>1</v>
      </c>
      <c r="M76" s="167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214">
        <f>'[2]10'!B79</f>
        <v>84</v>
      </c>
      <c r="C77" s="215">
        <f>'[2]10'!C79</f>
        <v>0</v>
      </c>
      <c r="D77" s="215">
        <f>'[2]10'!D79</f>
        <v>0</v>
      </c>
      <c r="E77" s="215">
        <f>'[2]10'!E79</f>
        <v>0</v>
      </c>
      <c r="F77" s="15">
        <f t="shared" si="16"/>
        <v>84</v>
      </c>
      <c r="G77" s="214">
        <f>'[2]10'!H79</f>
        <v>33</v>
      </c>
      <c r="H77" s="215">
        <f>'[2]10'!I79</f>
        <v>0</v>
      </c>
      <c r="I77" s="215">
        <f>'[2]10'!J79</f>
        <v>0</v>
      </c>
      <c r="J77" s="215">
        <f>'[2]10'!K79</f>
        <v>0</v>
      </c>
      <c r="K77" s="15">
        <f t="shared" si="13"/>
        <v>33</v>
      </c>
      <c r="L77" s="18">
        <f>frq!C77</f>
        <v>1</v>
      </c>
      <c r="M77" s="167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214">
        <f>'[2]10'!B80</f>
        <v>84</v>
      </c>
      <c r="C78" s="215">
        <f>'[2]10'!C80</f>
        <v>0</v>
      </c>
      <c r="D78" s="215">
        <f>'[2]10'!D80</f>
        <v>0</v>
      </c>
      <c r="E78" s="215">
        <f>'[2]10'!E80</f>
        <v>0</v>
      </c>
      <c r="F78" s="15">
        <f t="shared" si="16"/>
        <v>84</v>
      </c>
      <c r="G78" s="214">
        <f>'[2]10'!H80</f>
        <v>33</v>
      </c>
      <c r="H78" s="215">
        <f>'[2]10'!I80</f>
        <v>0</v>
      </c>
      <c r="I78" s="215">
        <f>'[2]10'!J80</f>
        <v>0</v>
      </c>
      <c r="J78" s="215">
        <f>'[2]10'!K80</f>
        <v>0</v>
      </c>
      <c r="K78" s="15">
        <f t="shared" si="13"/>
        <v>33</v>
      </c>
      <c r="L78" s="18">
        <f>frq!C78</f>
        <v>1</v>
      </c>
      <c r="M78" s="167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214">
        <f>'[2]10'!B81</f>
        <v>84</v>
      </c>
      <c r="C79" s="215">
        <f>'[2]10'!C81</f>
        <v>0</v>
      </c>
      <c r="D79" s="215">
        <f>'[2]10'!D81</f>
        <v>0</v>
      </c>
      <c r="E79" s="215">
        <f>'[2]10'!E81</f>
        <v>0</v>
      </c>
      <c r="F79" s="15">
        <f t="shared" si="16"/>
        <v>84</v>
      </c>
      <c r="G79" s="214">
        <f>'[2]10'!H81</f>
        <v>34</v>
      </c>
      <c r="H79" s="215">
        <f>'[2]10'!I81</f>
        <v>0</v>
      </c>
      <c r="I79" s="215">
        <f>'[2]10'!J81</f>
        <v>0</v>
      </c>
      <c r="J79" s="215">
        <f>'[2]10'!K81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214">
        <f>'[2]10'!B82</f>
        <v>84</v>
      </c>
      <c r="C80" s="215">
        <f>'[2]10'!C82</f>
        <v>0</v>
      </c>
      <c r="D80" s="215">
        <f>'[2]10'!D82</f>
        <v>0</v>
      </c>
      <c r="E80" s="215">
        <f>'[2]10'!E82</f>
        <v>0</v>
      </c>
      <c r="F80" s="15">
        <f t="shared" si="16"/>
        <v>84</v>
      </c>
      <c r="G80" s="214">
        <f>'[2]10'!H82</f>
        <v>34</v>
      </c>
      <c r="H80" s="215">
        <f>'[2]10'!I82</f>
        <v>0</v>
      </c>
      <c r="I80" s="215">
        <f>'[2]10'!J82</f>
        <v>0</v>
      </c>
      <c r="J80" s="215">
        <f>'[2]10'!K82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214">
        <f>'[2]10'!B83</f>
        <v>84</v>
      </c>
      <c r="C81" s="215">
        <f>'[2]10'!C83</f>
        <v>0</v>
      </c>
      <c r="D81" s="215">
        <f>'[2]10'!D83</f>
        <v>0</v>
      </c>
      <c r="E81" s="215">
        <f>'[2]10'!E83</f>
        <v>0</v>
      </c>
      <c r="F81" s="15">
        <f t="shared" si="16"/>
        <v>84</v>
      </c>
      <c r="G81" s="214">
        <f>'[2]10'!H83</f>
        <v>34</v>
      </c>
      <c r="H81" s="215">
        <f>'[2]10'!I83</f>
        <v>0</v>
      </c>
      <c r="I81" s="215">
        <f>'[2]10'!J83</f>
        <v>0</v>
      </c>
      <c r="J81" s="215">
        <f>'[2]10'!K83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214">
        <f>'[2]10'!B84</f>
        <v>84</v>
      </c>
      <c r="C82" s="215">
        <f>'[2]10'!C84</f>
        <v>0</v>
      </c>
      <c r="D82" s="215">
        <f>'[2]10'!D84</f>
        <v>0</v>
      </c>
      <c r="E82" s="215">
        <f>'[2]10'!E84</f>
        <v>0</v>
      </c>
      <c r="F82" s="15">
        <f t="shared" si="16"/>
        <v>84</v>
      </c>
      <c r="G82" s="214">
        <f>'[2]10'!H84</f>
        <v>34</v>
      </c>
      <c r="H82" s="215">
        <f>'[2]10'!I84</f>
        <v>0</v>
      </c>
      <c r="I82" s="215">
        <f>'[2]10'!J84</f>
        <v>0</v>
      </c>
      <c r="J82" s="215">
        <f>'[2]10'!K84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214">
        <f>'[2]10'!B85</f>
        <v>84</v>
      </c>
      <c r="C83" s="215">
        <f>'[2]10'!C85</f>
        <v>0</v>
      </c>
      <c r="D83" s="215">
        <f>'[2]10'!D85</f>
        <v>0</v>
      </c>
      <c r="E83" s="215">
        <f>'[2]10'!E85</f>
        <v>0</v>
      </c>
      <c r="F83" s="15">
        <f t="shared" si="16"/>
        <v>84</v>
      </c>
      <c r="G83" s="214">
        <f>'[2]10'!H85</f>
        <v>35</v>
      </c>
      <c r="H83" s="215">
        <f>'[2]10'!I85</f>
        <v>0</v>
      </c>
      <c r="I83" s="215">
        <f>'[2]10'!J85</f>
        <v>0</v>
      </c>
      <c r="J83" s="215">
        <f>'[2]10'!K85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14">
        <f>'[2]10'!B86</f>
        <v>84</v>
      </c>
      <c r="C84" s="215">
        <f>'[2]10'!C86</f>
        <v>0</v>
      </c>
      <c r="D84" s="215">
        <f>'[2]10'!D86</f>
        <v>0</v>
      </c>
      <c r="E84" s="215">
        <f>'[2]10'!E86</f>
        <v>0</v>
      </c>
      <c r="F84" s="15">
        <f t="shared" si="16"/>
        <v>84</v>
      </c>
      <c r="G84" s="214">
        <f>'[2]10'!H86</f>
        <v>35</v>
      </c>
      <c r="H84" s="215">
        <f>'[2]10'!I86</f>
        <v>0</v>
      </c>
      <c r="I84" s="215">
        <f>'[2]10'!J86</f>
        <v>0</v>
      </c>
      <c r="J84" s="215">
        <f>'[2]10'!K86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14">
        <f>'[2]10'!B87</f>
        <v>84</v>
      </c>
      <c r="C85" s="215">
        <f>'[2]10'!C87</f>
        <v>0</v>
      </c>
      <c r="D85" s="215">
        <f>'[2]10'!D87</f>
        <v>0</v>
      </c>
      <c r="E85" s="215">
        <f>'[2]10'!E87</f>
        <v>0</v>
      </c>
      <c r="F85" s="15">
        <f t="shared" si="16"/>
        <v>84</v>
      </c>
      <c r="G85" s="214">
        <f>'[2]10'!H87</f>
        <v>35</v>
      </c>
      <c r="H85" s="215">
        <f>'[2]10'!I87</f>
        <v>0</v>
      </c>
      <c r="I85" s="215">
        <f>'[2]10'!J87</f>
        <v>0</v>
      </c>
      <c r="J85" s="215">
        <f>'[2]10'!K87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14">
        <f>'[2]10'!B88</f>
        <v>84</v>
      </c>
      <c r="C86" s="215">
        <f>'[2]10'!C88</f>
        <v>0</v>
      </c>
      <c r="D86" s="215">
        <f>'[2]10'!D88</f>
        <v>0</v>
      </c>
      <c r="E86" s="215">
        <f>'[2]10'!E88</f>
        <v>0</v>
      </c>
      <c r="F86" s="15">
        <f t="shared" si="16"/>
        <v>84</v>
      </c>
      <c r="G86" s="214">
        <f>'[2]10'!H88</f>
        <v>35</v>
      </c>
      <c r="H86" s="215">
        <f>'[2]10'!I88</f>
        <v>0</v>
      </c>
      <c r="I86" s="215">
        <f>'[2]10'!J88</f>
        <v>0</v>
      </c>
      <c r="J86" s="215">
        <f>'[2]10'!K88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14">
        <f>'[2]10'!B89</f>
        <v>84</v>
      </c>
      <c r="C87" s="215">
        <f>'[2]10'!C89</f>
        <v>0</v>
      </c>
      <c r="D87" s="215">
        <f>'[2]10'!D89</f>
        <v>0</v>
      </c>
      <c r="E87" s="215">
        <f>'[2]10'!E89</f>
        <v>0</v>
      </c>
      <c r="F87" s="15">
        <f t="shared" si="16"/>
        <v>84</v>
      </c>
      <c r="G87" s="214">
        <f>'[2]10'!H89</f>
        <v>35.049999999999997</v>
      </c>
      <c r="H87" s="215">
        <f>'[2]10'!I89</f>
        <v>0</v>
      </c>
      <c r="I87" s="215">
        <f>'[2]10'!J89</f>
        <v>0</v>
      </c>
      <c r="J87" s="215">
        <f>'[2]10'!K89</f>
        <v>0</v>
      </c>
      <c r="K87" s="15">
        <f t="shared" si="13"/>
        <v>35.049999999999997</v>
      </c>
      <c r="L87" s="18">
        <f>frq!C87</f>
        <v>1</v>
      </c>
      <c r="M87" s="167">
        <f t="shared" si="14"/>
        <v>34.65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34.65</v>
      </c>
      <c r="R87" s="18">
        <v>0.4</v>
      </c>
    </row>
    <row r="88" spans="1:18">
      <c r="A88" s="8" t="s">
        <v>130</v>
      </c>
      <c r="B88" s="214">
        <f>'[2]10'!B90</f>
        <v>84</v>
      </c>
      <c r="C88" s="215">
        <f>'[2]10'!C90</f>
        <v>0</v>
      </c>
      <c r="D88" s="215">
        <f>'[2]10'!D90</f>
        <v>0</v>
      </c>
      <c r="E88" s="215">
        <f>'[2]10'!E90</f>
        <v>0</v>
      </c>
      <c r="F88" s="15">
        <f t="shared" si="16"/>
        <v>84</v>
      </c>
      <c r="G88" s="214">
        <f>'[2]10'!H90</f>
        <v>35.049999999999997</v>
      </c>
      <c r="H88" s="215">
        <f>'[2]10'!I90</f>
        <v>0</v>
      </c>
      <c r="I88" s="215">
        <f>'[2]10'!J90</f>
        <v>0</v>
      </c>
      <c r="J88" s="215">
        <f>'[2]10'!K90</f>
        <v>0</v>
      </c>
      <c r="K88" s="15">
        <f t="shared" si="13"/>
        <v>35.049999999999997</v>
      </c>
      <c r="L88" s="18">
        <f>frq!C88</f>
        <v>1</v>
      </c>
      <c r="M88" s="167">
        <f t="shared" si="14"/>
        <v>34.65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34.65</v>
      </c>
      <c r="R88" s="18">
        <v>0.4</v>
      </c>
    </row>
    <row r="89" spans="1:18">
      <c r="A89" s="8" t="s">
        <v>131</v>
      </c>
      <c r="B89" s="214">
        <f>'[2]10'!B91</f>
        <v>84</v>
      </c>
      <c r="C89" s="215">
        <f>'[2]10'!C91</f>
        <v>0</v>
      </c>
      <c r="D89" s="215">
        <f>'[2]10'!D91</f>
        <v>0</v>
      </c>
      <c r="E89" s="215">
        <f>'[2]10'!E91</f>
        <v>0</v>
      </c>
      <c r="F89" s="15">
        <f t="shared" si="16"/>
        <v>84</v>
      </c>
      <c r="G89" s="214">
        <f>'[2]10'!H91</f>
        <v>35</v>
      </c>
      <c r="H89" s="215">
        <f>'[2]10'!I91</f>
        <v>0</v>
      </c>
      <c r="I89" s="215">
        <f>'[2]10'!J91</f>
        <v>0</v>
      </c>
      <c r="J89" s="215">
        <f>'[2]10'!K91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14">
        <f>'[2]10'!B92</f>
        <v>84</v>
      </c>
      <c r="C90" s="215">
        <f>'[2]10'!C92</f>
        <v>0</v>
      </c>
      <c r="D90" s="215">
        <f>'[2]10'!D92</f>
        <v>0</v>
      </c>
      <c r="E90" s="215">
        <f>'[2]10'!E92</f>
        <v>0</v>
      </c>
      <c r="F90" s="15">
        <f t="shared" si="16"/>
        <v>84</v>
      </c>
      <c r="G90" s="214">
        <f>'[2]10'!H92</f>
        <v>35</v>
      </c>
      <c r="H90" s="215">
        <f>'[2]10'!I92</f>
        <v>0</v>
      </c>
      <c r="I90" s="215">
        <f>'[2]10'!J92</f>
        <v>0</v>
      </c>
      <c r="J90" s="215">
        <f>'[2]10'!K92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14">
        <f>'[2]10'!B93</f>
        <v>84</v>
      </c>
      <c r="C91" s="215">
        <f>'[2]10'!C93</f>
        <v>0</v>
      </c>
      <c r="D91" s="215">
        <f>'[2]10'!D93</f>
        <v>0</v>
      </c>
      <c r="E91" s="215">
        <f>'[2]10'!E93</f>
        <v>0</v>
      </c>
      <c r="F91" s="15">
        <f t="shared" si="16"/>
        <v>84</v>
      </c>
      <c r="G91" s="214">
        <f>'[2]10'!H93</f>
        <v>35.049999999999997</v>
      </c>
      <c r="H91" s="215">
        <f>'[2]10'!I93</f>
        <v>0</v>
      </c>
      <c r="I91" s="215">
        <f>'[2]10'!J93</f>
        <v>0</v>
      </c>
      <c r="J91" s="215">
        <f>'[2]10'!K93</f>
        <v>0</v>
      </c>
      <c r="K91" s="15">
        <f t="shared" si="13"/>
        <v>35.049999999999997</v>
      </c>
      <c r="L91" s="18">
        <f>frq!C91</f>
        <v>1</v>
      </c>
      <c r="M91" s="167">
        <f t="shared" si="14"/>
        <v>34.65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34.65</v>
      </c>
      <c r="R91" s="18">
        <v>0.4</v>
      </c>
    </row>
    <row r="92" spans="1:18">
      <c r="A92" s="8" t="s">
        <v>134</v>
      </c>
      <c r="B92" s="214">
        <f>'[2]10'!B94</f>
        <v>84</v>
      </c>
      <c r="C92" s="215">
        <f>'[2]10'!C94</f>
        <v>0</v>
      </c>
      <c r="D92" s="215">
        <f>'[2]10'!D94</f>
        <v>0</v>
      </c>
      <c r="E92" s="215">
        <f>'[2]10'!E94</f>
        <v>0</v>
      </c>
      <c r="F92" s="15">
        <f t="shared" si="16"/>
        <v>84</v>
      </c>
      <c r="G92" s="214">
        <f>'[2]10'!H94</f>
        <v>35.049999999999997</v>
      </c>
      <c r="H92" s="215">
        <f>'[2]10'!I94</f>
        <v>0</v>
      </c>
      <c r="I92" s="215">
        <f>'[2]10'!J94</f>
        <v>0</v>
      </c>
      <c r="J92" s="215">
        <f>'[2]10'!K94</f>
        <v>0</v>
      </c>
      <c r="K92" s="15">
        <f t="shared" si="13"/>
        <v>35.049999999999997</v>
      </c>
      <c r="L92" s="18">
        <f>frq!C92</f>
        <v>1</v>
      </c>
      <c r="M92" s="167">
        <f t="shared" si="14"/>
        <v>34.65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34.65</v>
      </c>
      <c r="R92" s="18">
        <v>0.4</v>
      </c>
    </row>
    <row r="93" spans="1:18">
      <c r="A93" s="8" t="s">
        <v>135</v>
      </c>
      <c r="B93" s="214">
        <f>'[2]10'!B95</f>
        <v>84</v>
      </c>
      <c r="C93" s="215">
        <f>'[2]10'!C95</f>
        <v>0</v>
      </c>
      <c r="D93" s="215">
        <f>'[2]10'!D95</f>
        <v>0</v>
      </c>
      <c r="E93" s="215">
        <f>'[2]10'!E95</f>
        <v>0</v>
      </c>
      <c r="F93" s="15">
        <f t="shared" si="16"/>
        <v>84</v>
      </c>
      <c r="G93" s="214">
        <f>'[2]10'!H95</f>
        <v>35.049999999999997</v>
      </c>
      <c r="H93" s="215">
        <f>'[2]10'!I95</f>
        <v>0</v>
      </c>
      <c r="I93" s="215">
        <f>'[2]10'!J95</f>
        <v>0</v>
      </c>
      <c r="J93" s="215">
        <f>'[2]10'!K95</f>
        <v>0</v>
      </c>
      <c r="K93" s="15">
        <f t="shared" si="13"/>
        <v>35.049999999999997</v>
      </c>
      <c r="L93" s="18">
        <f>frq!C93</f>
        <v>1</v>
      </c>
      <c r="M93" s="167">
        <f t="shared" si="14"/>
        <v>34.65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34.65</v>
      </c>
      <c r="R93" s="18">
        <v>0.4</v>
      </c>
    </row>
    <row r="94" spans="1:18">
      <c r="A94" s="8" t="s">
        <v>136</v>
      </c>
      <c r="B94" s="214">
        <f>'[2]10'!B96</f>
        <v>84</v>
      </c>
      <c r="C94" s="215">
        <f>'[2]10'!C96</f>
        <v>0</v>
      </c>
      <c r="D94" s="215">
        <f>'[2]10'!D96</f>
        <v>0</v>
      </c>
      <c r="E94" s="215">
        <f>'[2]10'!E96</f>
        <v>0</v>
      </c>
      <c r="F94" s="15">
        <f t="shared" si="16"/>
        <v>84</v>
      </c>
      <c r="G94" s="214">
        <f>'[2]10'!H96</f>
        <v>37</v>
      </c>
      <c r="H94" s="215">
        <f>'[2]10'!I96</f>
        <v>0</v>
      </c>
      <c r="I94" s="215">
        <f>'[2]10'!J96</f>
        <v>0</v>
      </c>
      <c r="J94" s="215">
        <f>'[2]10'!K96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14">
        <f>'[2]10'!B97</f>
        <v>84</v>
      </c>
      <c r="C95" s="215">
        <f>'[2]10'!C97</f>
        <v>0</v>
      </c>
      <c r="D95" s="215">
        <f>'[2]10'!D97</f>
        <v>0</v>
      </c>
      <c r="E95" s="215">
        <f>'[2]10'!E97</f>
        <v>0</v>
      </c>
      <c r="F95" s="15">
        <f t="shared" si="16"/>
        <v>84</v>
      </c>
      <c r="G95" s="214">
        <f>'[2]10'!H97</f>
        <v>35.1</v>
      </c>
      <c r="H95" s="215">
        <f>'[2]10'!I97</f>
        <v>0</v>
      </c>
      <c r="I95" s="215">
        <f>'[2]10'!J97</f>
        <v>0</v>
      </c>
      <c r="J95" s="215">
        <f>'[2]10'!K97</f>
        <v>0</v>
      </c>
      <c r="K95" s="15">
        <f t="shared" si="13"/>
        <v>35.1</v>
      </c>
      <c r="L95" s="18">
        <f>frq!C95</f>
        <v>1</v>
      </c>
      <c r="M95" s="167">
        <f t="shared" si="14"/>
        <v>34.700000000000003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34.700000000000003</v>
      </c>
      <c r="R95" s="18">
        <v>0.4</v>
      </c>
    </row>
    <row r="96" spans="1:18">
      <c r="A96" s="8" t="s">
        <v>138</v>
      </c>
      <c r="B96" s="214">
        <f>'[2]10'!B98</f>
        <v>84</v>
      </c>
      <c r="C96" s="215">
        <f>'[2]10'!C98</f>
        <v>0</v>
      </c>
      <c r="D96" s="215">
        <f>'[2]10'!D98</f>
        <v>0</v>
      </c>
      <c r="E96" s="215">
        <f>'[2]10'!E98</f>
        <v>0</v>
      </c>
      <c r="F96" s="15">
        <f t="shared" si="16"/>
        <v>84</v>
      </c>
      <c r="G96" s="214">
        <f>'[2]10'!H98</f>
        <v>37</v>
      </c>
      <c r="H96" s="215">
        <f>'[2]10'!I98</f>
        <v>0</v>
      </c>
      <c r="I96" s="215">
        <f>'[2]10'!J98</f>
        <v>0</v>
      </c>
      <c r="J96" s="215">
        <f>'[2]10'!K98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14">
        <f>'[2]10'!B99</f>
        <v>84</v>
      </c>
      <c r="C97" s="215">
        <f>'[2]10'!C99</f>
        <v>0</v>
      </c>
      <c r="D97" s="215">
        <f>'[2]10'!D99</f>
        <v>0</v>
      </c>
      <c r="E97" s="215">
        <f>'[2]10'!E99</f>
        <v>0</v>
      </c>
      <c r="F97" s="15">
        <f t="shared" si="16"/>
        <v>84</v>
      </c>
      <c r="G97" s="214">
        <f>'[2]10'!H99</f>
        <v>35.15</v>
      </c>
      <c r="H97" s="215">
        <f>'[2]10'!I99</f>
        <v>0</v>
      </c>
      <c r="I97" s="215">
        <f>'[2]10'!J99</f>
        <v>0</v>
      </c>
      <c r="J97" s="215">
        <f>'[2]10'!K99</f>
        <v>0</v>
      </c>
      <c r="K97" s="15">
        <f t="shared" si="13"/>
        <v>35.15</v>
      </c>
      <c r="L97" s="18">
        <f>frq!C97</f>
        <v>1</v>
      </c>
      <c r="M97" s="167">
        <f t="shared" si="14"/>
        <v>34.75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34.75</v>
      </c>
      <c r="R97" s="18">
        <v>0.4</v>
      </c>
    </row>
    <row r="98" spans="1:18" ht="15.75" thickBot="1">
      <c r="A98" s="8" t="s">
        <v>140</v>
      </c>
      <c r="B98" s="214">
        <f>'[2]10'!B100</f>
        <v>84</v>
      </c>
      <c r="C98" s="215">
        <f>'[2]10'!C100</f>
        <v>0</v>
      </c>
      <c r="D98" s="215">
        <f>'[2]10'!D100</f>
        <v>0</v>
      </c>
      <c r="E98" s="215">
        <f>'[2]10'!E100</f>
        <v>0</v>
      </c>
      <c r="F98" s="15">
        <f t="shared" si="16"/>
        <v>84</v>
      </c>
      <c r="G98" s="214">
        <f>'[2]10'!H100</f>
        <v>35.15</v>
      </c>
      <c r="H98" s="215">
        <f>'[2]10'!I100</f>
        <v>0</v>
      </c>
      <c r="I98" s="215">
        <f>'[2]10'!J100</f>
        <v>0</v>
      </c>
      <c r="J98" s="215">
        <f>'[2]10'!K100</f>
        <v>0</v>
      </c>
      <c r="K98" s="15">
        <f t="shared" si="13"/>
        <v>35.15</v>
      </c>
      <c r="L98" s="18">
        <f>frq!C98</f>
        <v>1</v>
      </c>
      <c r="M98" s="167">
        <f t="shared" si="14"/>
        <v>34.75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34.75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0.82971250000000019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0.82971250000000019</v>
      </c>
      <c r="L99" s="171">
        <f t="shared" si="17"/>
        <v>2.4E-2</v>
      </c>
      <c r="M99" s="171">
        <f t="shared" si="17"/>
        <v>0.81741250000000043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0.81741250000000043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45026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49" t="s">
        <v>173</v>
      </c>
      <c r="AX1" s="249"/>
      <c r="AY1" s="249"/>
      <c r="AZ1" s="249"/>
      <c r="BA1" s="249"/>
      <c r="BB1" s="249"/>
      <c r="BD1" s="249" t="s">
        <v>174</v>
      </c>
      <c r="BE1" s="249"/>
      <c r="BF1" s="249"/>
      <c r="BG1" s="249"/>
      <c r="BH1" s="249"/>
      <c r="BI1" s="249"/>
      <c r="BL1" s="8" t="s">
        <v>203</v>
      </c>
      <c r="BM1" s="8" t="s">
        <v>204</v>
      </c>
      <c r="BN1" s="249" t="s">
        <v>374</v>
      </c>
      <c r="BO1" s="249"/>
      <c r="BP1" s="250" t="s">
        <v>373</v>
      </c>
      <c r="BQ1" s="25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'[3]10'!B5</f>
        <v>320</v>
      </c>
      <c r="C3" s="16">
        <f>'[3]10'!C5</f>
        <v>0</v>
      </c>
      <c r="D3" s="16">
        <f>'[3]10'!D5</f>
        <v>0</v>
      </c>
      <c r="E3" s="16">
        <f>'[3]10'!E5</f>
        <v>0</v>
      </c>
      <c r="F3" s="16">
        <f>'[3]10'!F5</f>
        <v>320</v>
      </c>
      <c r="G3" s="16">
        <f>'[3]10'!G5</f>
        <v>440</v>
      </c>
      <c r="H3" s="17">
        <f>SUM(B3:G3)</f>
        <v>1080</v>
      </c>
      <c r="I3" s="15">
        <f>'[3]10'!J5</f>
        <v>0.08</v>
      </c>
      <c r="J3" s="16">
        <f>'[3]10'!K5</f>
        <v>0</v>
      </c>
      <c r="K3" s="16">
        <f>'[3]10'!L5</f>
        <v>0</v>
      </c>
      <c r="L3" s="16">
        <f>'[3]10'!M5</f>
        <v>0</v>
      </c>
      <c r="M3" s="16">
        <f>'[3]10'!N5</f>
        <v>0</v>
      </c>
      <c r="N3" s="16">
        <f>'[3]10'!O5</f>
        <v>0</v>
      </c>
      <c r="O3" s="17">
        <f>SUM(I3:N3)</f>
        <v>0.08</v>
      </c>
      <c r="P3" s="18">
        <f>frq!C3</f>
        <v>1</v>
      </c>
      <c r="Q3" s="15">
        <f t="shared" ref="Q3:V18" si="0">IF($P3=1,I3,IF(AND($P3=0.985,I3&gt;0.985*B3),B3*0.985,IF(AND($P3=0.965,I3&gt;0.965*B3),0.965*B3,I3)))</f>
        <v>0.08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0.08</v>
      </c>
      <c r="X3" s="8">
        <f>AW3</f>
        <v>0.01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0.01</v>
      </c>
      <c r="AE3" s="8">
        <f>BD3</f>
        <v>0.01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0.01</v>
      </c>
      <c r="AL3" s="8">
        <f t="shared" ref="AL3:AQ18" si="3">Q3-X3-AE3</f>
        <v>6.0000000000000005E-2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6.0000000000000005E-2</v>
      </c>
      <c r="AT3" s="8">
        <v>0</v>
      </c>
      <c r="AU3" s="8">
        <v>0</v>
      </c>
      <c r="AW3" s="218">
        <v>0.01</v>
      </c>
      <c r="AX3" s="218">
        <v>0</v>
      </c>
      <c r="AY3" s="218">
        <v>0</v>
      </c>
      <c r="AZ3" s="218">
        <v>0</v>
      </c>
      <c r="BA3" s="218">
        <v>0</v>
      </c>
      <c r="BB3" s="218">
        <v>0</v>
      </c>
      <c r="BC3" s="8">
        <f>SUM(AW3:BB3)</f>
        <v>0.01</v>
      </c>
      <c r="BD3" s="218">
        <v>0.01</v>
      </c>
      <c r="BE3" s="218">
        <v>0</v>
      </c>
      <c r="BF3" s="218">
        <v>0</v>
      </c>
      <c r="BG3" s="218">
        <v>0</v>
      </c>
      <c r="BH3" s="218">
        <v>0</v>
      </c>
      <c r="BI3" s="218">
        <v>0</v>
      </c>
      <c r="BJ3" s="8">
        <f>SUM(BD3:BI3)</f>
        <v>0.01</v>
      </c>
      <c r="BL3" s="8">
        <f>AT3</f>
        <v>0</v>
      </c>
      <c r="BM3" s="8">
        <f>AU3</f>
        <v>0</v>
      </c>
      <c r="BN3" s="8">
        <f>BC3</f>
        <v>0.01</v>
      </c>
      <c r="BO3" s="8">
        <f>BJ3</f>
        <v>0.01</v>
      </c>
      <c r="BP3" s="182">
        <f>BL3-BN3</f>
        <v>-0.01</v>
      </c>
      <c r="BQ3" s="182">
        <f>BM3-BO3</f>
        <v>-0.01</v>
      </c>
    </row>
    <row r="4" spans="1:69">
      <c r="A4" s="8" t="s">
        <v>46</v>
      </c>
      <c r="B4" s="15">
        <f>'[3]10'!B6</f>
        <v>320</v>
      </c>
      <c r="C4" s="16">
        <f>'[3]10'!C6</f>
        <v>0</v>
      </c>
      <c r="D4" s="16">
        <f>'[3]10'!D6</f>
        <v>0</v>
      </c>
      <c r="E4" s="16">
        <f>'[3]10'!E6</f>
        <v>0</v>
      </c>
      <c r="F4" s="16">
        <f>'[3]10'!F6</f>
        <v>320</v>
      </c>
      <c r="G4" s="16">
        <f>'[3]10'!G6</f>
        <v>440</v>
      </c>
      <c r="H4" s="17">
        <f>SUM(B4:G4)</f>
        <v>1080</v>
      </c>
      <c r="I4" s="15">
        <f>'[3]10'!J6</f>
        <v>0.08</v>
      </c>
      <c r="J4" s="16">
        <f>'[3]10'!K6</f>
        <v>0</v>
      </c>
      <c r="K4" s="16">
        <f>'[3]10'!L6</f>
        <v>0</v>
      </c>
      <c r="L4" s="16">
        <f>'[3]10'!M6</f>
        <v>0</v>
      </c>
      <c r="M4" s="16">
        <f>'[3]10'!N6</f>
        <v>0</v>
      </c>
      <c r="N4" s="16">
        <f>'[3]10'!O6</f>
        <v>0</v>
      </c>
      <c r="O4" s="17">
        <f>SUM(I4:N4)</f>
        <v>0.08</v>
      </c>
      <c r="P4" s="18">
        <f>frq!C4</f>
        <v>1</v>
      </c>
      <c r="Q4" s="15">
        <f>IF($P4=1,I4,IF(AND($P4=0.985,I4&gt;0.985*B4),B4*0.985,IF(AND($P4=0.965,I4&gt;0.965*B4),0.965*B4,I4)))</f>
        <v>0.08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0.08</v>
      </c>
      <c r="X4" s="8">
        <f t="shared" ref="X4:X67" si="4">AW4</f>
        <v>0.01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0.01</v>
      </c>
      <c r="AE4" s="8">
        <f t="shared" ref="AE4:AE67" si="11">BD4</f>
        <v>0.01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0.01</v>
      </c>
      <c r="AL4" s="8">
        <f t="shared" si="3"/>
        <v>6.0000000000000005E-2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6.0000000000000005E-2</v>
      </c>
      <c r="AT4" s="8">
        <v>0</v>
      </c>
      <c r="AU4" s="8">
        <v>0</v>
      </c>
      <c r="AW4" s="218">
        <v>0.01</v>
      </c>
      <c r="AX4" s="218">
        <v>0</v>
      </c>
      <c r="AY4" s="218">
        <v>0</v>
      </c>
      <c r="AZ4" s="218">
        <v>0</v>
      </c>
      <c r="BA4" s="218">
        <v>0</v>
      </c>
      <c r="BB4" s="218">
        <v>0</v>
      </c>
      <c r="BC4" s="8">
        <f t="shared" ref="BC4:BC67" si="19">SUM(AW4:BB4)</f>
        <v>0.01</v>
      </c>
      <c r="BD4" s="218">
        <v>0.01</v>
      </c>
      <c r="BE4" s="218">
        <v>0</v>
      </c>
      <c r="BF4" s="218">
        <v>0</v>
      </c>
      <c r="BG4" s="218">
        <v>0</v>
      </c>
      <c r="BH4" s="218">
        <v>0</v>
      </c>
      <c r="BI4" s="218">
        <v>0</v>
      </c>
      <c r="BJ4" s="8">
        <f t="shared" ref="BJ4:BJ67" si="20">SUM(BD4:BI4)</f>
        <v>0.01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0.01</v>
      </c>
      <c r="BO4" s="8">
        <f t="shared" ref="BO4:BO67" si="24">BJ4</f>
        <v>0.01</v>
      </c>
      <c r="BP4" s="182">
        <f t="shared" ref="BP4:BP67" si="25">BL4-BN4</f>
        <v>-0.01</v>
      </c>
      <c r="BQ4" s="182">
        <f t="shared" ref="BQ4:BQ67" si="26">BM4-BO4</f>
        <v>-0.01</v>
      </c>
    </row>
    <row r="5" spans="1:69">
      <c r="A5" s="8" t="s">
        <v>47</v>
      </c>
      <c r="B5" s="15">
        <f>'[3]10'!B7</f>
        <v>320</v>
      </c>
      <c r="C5" s="16">
        <f>'[3]10'!C7</f>
        <v>0</v>
      </c>
      <c r="D5" s="16">
        <f>'[3]10'!D7</f>
        <v>0</v>
      </c>
      <c r="E5" s="16">
        <f>'[3]10'!E7</f>
        <v>0</v>
      </c>
      <c r="F5" s="16">
        <f>'[3]10'!F7</f>
        <v>320</v>
      </c>
      <c r="G5" s="16">
        <f>'[3]10'!G7</f>
        <v>440</v>
      </c>
      <c r="H5" s="17">
        <f t="shared" ref="H5:H68" si="27">SUM(B5:G5)</f>
        <v>1080</v>
      </c>
      <c r="I5" s="15">
        <f>'[3]10'!J7</f>
        <v>0.08</v>
      </c>
      <c r="J5" s="16">
        <f>'[3]10'!K7</f>
        <v>0</v>
      </c>
      <c r="K5" s="16">
        <f>'[3]10'!L7</f>
        <v>0</v>
      </c>
      <c r="L5" s="16">
        <f>'[3]10'!M7</f>
        <v>0</v>
      </c>
      <c r="M5" s="16">
        <f>'[3]10'!N7</f>
        <v>0</v>
      </c>
      <c r="N5" s="16">
        <f>'[3]10'!O7</f>
        <v>0</v>
      </c>
      <c r="O5" s="17">
        <f t="shared" ref="O5:O68" si="28">SUM(I5:N5)</f>
        <v>0.08</v>
      </c>
      <c r="P5" s="18">
        <f>frq!C5</f>
        <v>1</v>
      </c>
      <c r="Q5" s="15">
        <f t="shared" ref="Q5:V56" si="29">IF($P5=1,I5,IF(AND($P5=0.985,I5&gt;0.985*B5),B5*0.985,IF(AND($P5=0.965,I5&gt;0.965*B5),0.965*B5,I5)))</f>
        <v>0.08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0.08</v>
      </c>
      <c r="X5" s="8">
        <f t="shared" si="4"/>
        <v>0.01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0.01</v>
      </c>
      <c r="AE5" s="8">
        <f t="shared" si="11"/>
        <v>0.01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0.01</v>
      </c>
      <c r="AL5" s="8">
        <f t="shared" si="3"/>
        <v>6.0000000000000005E-2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6.0000000000000005E-2</v>
      </c>
      <c r="AT5" s="8">
        <v>0</v>
      </c>
      <c r="AU5" s="8">
        <v>0</v>
      </c>
      <c r="AW5" s="218">
        <v>0.01</v>
      </c>
      <c r="AX5" s="218">
        <v>0</v>
      </c>
      <c r="AY5" s="218">
        <v>0</v>
      </c>
      <c r="AZ5" s="218">
        <v>0</v>
      </c>
      <c r="BA5" s="218">
        <v>0</v>
      </c>
      <c r="BB5" s="218">
        <v>0</v>
      </c>
      <c r="BC5" s="8">
        <f t="shared" si="19"/>
        <v>0.01</v>
      </c>
      <c r="BD5" s="218">
        <v>0.01</v>
      </c>
      <c r="BE5" s="218">
        <v>0</v>
      </c>
      <c r="BF5" s="218">
        <v>0</v>
      </c>
      <c r="BG5" s="218">
        <v>0</v>
      </c>
      <c r="BH5" s="218">
        <v>0</v>
      </c>
      <c r="BI5" s="218">
        <v>0</v>
      </c>
      <c r="BJ5" s="8">
        <f t="shared" si="20"/>
        <v>0.01</v>
      </c>
      <c r="BL5" s="8">
        <f t="shared" si="21"/>
        <v>0</v>
      </c>
      <c r="BM5" s="8">
        <f t="shared" si="22"/>
        <v>0</v>
      </c>
      <c r="BN5" s="8">
        <f t="shared" si="23"/>
        <v>0.01</v>
      </c>
      <c r="BO5" s="8">
        <f t="shared" si="24"/>
        <v>0.01</v>
      </c>
      <c r="BP5" s="182">
        <f t="shared" si="25"/>
        <v>-0.01</v>
      </c>
      <c r="BQ5" s="182">
        <f t="shared" si="26"/>
        <v>-0.01</v>
      </c>
    </row>
    <row r="6" spans="1:69">
      <c r="A6" s="8" t="s">
        <v>48</v>
      </c>
      <c r="B6" s="15">
        <f>'[3]10'!B8</f>
        <v>320</v>
      </c>
      <c r="C6" s="16">
        <f>'[3]10'!C8</f>
        <v>0</v>
      </c>
      <c r="D6" s="16">
        <f>'[3]10'!D8</f>
        <v>0</v>
      </c>
      <c r="E6" s="16">
        <f>'[3]10'!E8</f>
        <v>0</v>
      </c>
      <c r="F6" s="16">
        <f>'[3]10'!F8</f>
        <v>320</v>
      </c>
      <c r="G6" s="16">
        <f>'[3]10'!G8</f>
        <v>440</v>
      </c>
      <c r="H6" s="17">
        <f t="shared" si="27"/>
        <v>1080</v>
      </c>
      <c r="I6" s="15">
        <f>'[3]10'!J8</f>
        <v>0.08</v>
      </c>
      <c r="J6" s="16">
        <f>'[3]10'!K8</f>
        <v>0</v>
      </c>
      <c r="K6" s="16">
        <f>'[3]10'!L8</f>
        <v>0</v>
      </c>
      <c r="L6" s="16">
        <f>'[3]10'!M8</f>
        <v>0</v>
      </c>
      <c r="M6" s="16">
        <f>'[3]10'!N8</f>
        <v>0</v>
      </c>
      <c r="N6" s="16">
        <f>'[3]10'!O8</f>
        <v>0</v>
      </c>
      <c r="O6" s="17">
        <f t="shared" si="28"/>
        <v>0.08</v>
      </c>
      <c r="P6" s="18">
        <f>frq!C6</f>
        <v>1</v>
      </c>
      <c r="Q6" s="15">
        <f t="shared" si="29"/>
        <v>0.08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0.08</v>
      </c>
      <c r="X6" s="8">
        <f t="shared" si="4"/>
        <v>0.01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0.01</v>
      </c>
      <c r="AE6" s="8">
        <f t="shared" si="11"/>
        <v>0.01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0.01</v>
      </c>
      <c r="AL6" s="8">
        <f t="shared" si="3"/>
        <v>6.0000000000000005E-2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6.0000000000000005E-2</v>
      </c>
      <c r="AT6" s="8">
        <v>0</v>
      </c>
      <c r="AU6" s="8">
        <v>0</v>
      </c>
      <c r="AW6" s="218">
        <v>0.01</v>
      </c>
      <c r="AX6" s="218">
        <v>0</v>
      </c>
      <c r="AY6" s="218">
        <v>0</v>
      </c>
      <c r="AZ6" s="218">
        <v>0</v>
      </c>
      <c r="BA6" s="218">
        <v>0</v>
      </c>
      <c r="BB6" s="218">
        <v>0</v>
      </c>
      <c r="BC6" s="8">
        <f t="shared" si="19"/>
        <v>0.01</v>
      </c>
      <c r="BD6" s="218">
        <v>0.01</v>
      </c>
      <c r="BE6" s="218">
        <v>0</v>
      </c>
      <c r="BF6" s="218">
        <v>0</v>
      </c>
      <c r="BG6" s="218">
        <v>0</v>
      </c>
      <c r="BH6" s="218">
        <v>0</v>
      </c>
      <c r="BI6" s="218">
        <v>0</v>
      </c>
      <c r="BJ6" s="8">
        <f t="shared" si="20"/>
        <v>0.01</v>
      </c>
      <c r="BL6" s="8">
        <f t="shared" si="21"/>
        <v>0</v>
      </c>
      <c r="BM6" s="8">
        <f t="shared" si="22"/>
        <v>0</v>
      </c>
      <c r="BN6" s="8">
        <f t="shared" si="23"/>
        <v>0.01</v>
      </c>
      <c r="BO6" s="8">
        <f t="shared" si="24"/>
        <v>0.01</v>
      </c>
      <c r="BP6" s="182">
        <f t="shared" si="25"/>
        <v>-0.01</v>
      </c>
      <c r="BQ6" s="182">
        <f t="shared" si="26"/>
        <v>-0.01</v>
      </c>
    </row>
    <row r="7" spans="1:69">
      <c r="A7" s="8" t="s">
        <v>49</v>
      </c>
      <c r="B7" s="15">
        <f>'[3]10'!B9</f>
        <v>320</v>
      </c>
      <c r="C7" s="16">
        <f>'[3]10'!C9</f>
        <v>0</v>
      </c>
      <c r="D7" s="16">
        <f>'[3]10'!D9</f>
        <v>0</v>
      </c>
      <c r="E7" s="16">
        <f>'[3]10'!E9</f>
        <v>0</v>
      </c>
      <c r="F7" s="16">
        <f>'[3]10'!F9</f>
        <v>320</v>
      </c>
      <c r="G7" s="16">
        <f>'[3]10'!G9</f>
        <v>440</v>
      </c>
      <c r="H7" s="17">
        <f t="shared" si="27"/>
        <v>1080</v>
      </c>
      <c r="I7" s="15">
        <f>'[3]10'!J9</f>
        <v>0.08</v>
      </c>
      <c r="J7" s="16">
        <f>'[3]10'!K9</f>
        <v>0</v>
      </c>
      <c r="K7" s="16">
        <f>'[3]10'!L9</f>
        <v>0</v>
      </c>
      <c r="L7" s="16">
        <f>'[3]10'!M9</f>
        <v>0</v>
      </c>
      <c r="M7" s="16">
        <f>'[3]10'!N9</f>
        <v>0</v>
      </c>
      <c r="N7" s="16">
        <f>'[3]10'!O9</f>
        <v>0</v>
      </c>
      <c r="O7" s="17">
        <f t="shared" si="28"/>
        <v>0.08</v>
      </c>
      <c r="P7" s="18">
        <f>frq!C7</f>
        <v>1</v>
      </c>
      <c r="Q7" s="15">
        <f t="shared" si="29"/>
        <v>0.08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0.08</v>
      </c>
      <c r="X7" s="8">
        <f t="shared" si="4"/>
        <v>0.01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0.01</v>
      </c>
      <c r="AE7" s="8">
        <f t="shared" si="11"/>
        <v>0.01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0.01</v>
      </c>
      <c r="AL7" s="8">
        <f t="shared" si="3"/>
        <v>6.0000000000000005E-2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6.0000000000000005E-2</v>
      </c>
      <c r="AT7" s="8">
        <v>0</v>
      </c>
      <c r="AU7" s="8">
        <v>0</v>
      </c>
      <c r="AW7" s="218">
        <v>0.01</v>
      </c>
      <c r="AX7" s="218">
        <v>0</v>
      </c>
      <c r="AY7" s="218">
        <v>0</v>
      </c>
      <c r="AZ7" s="218">
        <v>0</v>
      </c>
      <c r="BA7" s="218">
        <v>0</v>
      </c>
      <c r="BB7" s="218">
        <v>0</v>
      </c>
      <c r="BC7" s="8">
        <f t="shared" si="19"/>
        <v>0.01</v>
      </c>
      <c r="BD7" s="218">
        <v>0.01</v>
      </c>
      <c r="BE7" s="218">
        <v>0</v>
      </c>
      <c r="BF7" s="218">
        <v>0</v>
      </c>
      <c r="BG7" s="218">
        <v>0</v>
      </c>
      <c r="BH7" s="218">
        <v>0</v>
      </c>
      <c r="BI7" s="218">
        <v>0</v>
      </c>
      <c r="BJ7" s="8">
        <f t="shared" si="20"/>
        <v>0.01</v>
      </c>
      <c r="BL7" s="8">
        <f t="shared" si="21"/>
        <v>0</v>
      </c>
      <c r="BM7" s="8">
        <f t="shared" si="22"/>
        <v>0</v>
      </c>
      <c r="BN7" s="8">
        <f t="shared" si="23"/>
        <v>0.01</v>
      </c>
      <c r="BO7" s="8">
        <f t="shared" si="24"/>
        <v>0.01</v>
      </c>
      <c r="BP7" s="182">
        <f t="shared" si="25"/>
        <v>-0.01</v>
      </c>
      <c r="BQ7" s="182">
        <f t="shared" si="26"/>
        <v>-0.01</v>
      </c>
    </row>
    <row r="8" spans="1:69">
      <c r="A8" s="8" t="s">
        <v>50</v>
      </c>
      <c r="B8" s="15">
        <f>'[3]10'!B10</f>
        <v>320</v>
      </c>
      <c r="C8" s="16">
        <f>'[3]10'!C10</f>
        <v>0</v>
      </c>
      <c r="D8" s="16">
        <f>'[3]10'!D10</f>
        <v>0</v>
      </c>
      <c r="E8" s="16">
        <f>'[3]10'!E10</f>
        <v>0</v>
      </c>
      <c r="F8" s="16">
        <f>'[3]10'!F10</f>
        <v>320</v>
      </c>
      <c r="G8" s="16">
        <f>'[3]10'!G10</f>
        <v>440</v>
      </c>
      <c r="H8" s="17">
        <f t="shared" si="27"/>
        <v>1080</v>
      </c>
      <c r="I8" s="15">
        <f>'[3]10'!J10</f>
        <v>0.08</v>
      </c>
      <c r="J8" s="16">
        <f>'[3]10'!K10</f>
        <v>0</v>
      </c>
      <c r="K8" s="16">
        <f>'[3]10'!L10</f>
        <v>0</v>
      </c>
      <c r="L8" s="16">
        <f>'[3]10'!M10</f>
        <v>0</v>
      </c>
      <c r="M8" s="16">
        <f>'[3]10'!N10</f>
        <v>0</v>
      </c>
      <c r="N8" s="16">
        <f>'[3]10'!O10</f>
        <v>0</v>
      </c>
      <c r="O8" s="17">
        <f t="shared" si="28"/>
        <v>0.08</v>
      </c>
      <c r="P8" s="18">
        <f>frq!C8</f>
        <v>1</v>
      </c>
      <c r="Q8" s="15">
        <f t="shared" si="29"/>
        <v>0.08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0.08</v>
      </c>
      <c r="X8" s="8">
        <f t="shared" si="4"/>
        <v>0.01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0.01</v>
      </c>
      <c r="AE8" s="8">
        <f t="shared" si="11"/>
        <v>0.01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0.01</v>
      </c>
      <c r="AL8" s="8">
        <f t="shared" si="3"/>
        <v>6.0000000000000005E-2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6.0000000000000005E-2</v>
      </c>
      <c r="AT8" s="8">
        <v>0</v>
      </c>
      <c r="AU8" s="8">
        <v>0</v>
      </c>
      <c r="AW8" s="218">
        <v>0.01</v>
      </c>
      <c r="AX8" s="218">
        <v>0</v>
      </c>
      <c r="AY8" s="218">
        <v>0</v>
      </c>
      <c r="AZ8" s="218">
        <v>0</v>
      </c>
      <c r="BA8" s="218">
        <v>0</v>
      </c>
      <c r="BB8" s="218">
        <v>0</v>
      </c>
      <c r="BC8" s="8">
        <f t="shared" si="19"/>
        <v>0.01</v>
      </c>
      <c r="BD8" s="218">
        <v>0.01</v>
      </c>
      <c r="BE8" s="218">
        <v>0</v>
      </c>
      <c r="BF8" s="218">
        <v>0</v>
      </c>
      <c r="BG8" s="218">
        <v>0</v>
      </c>
      <c r="BH8" s="218">
        <v>0</v>
      </c>
      <c r="BI8" s="218">
        <v>0</v>
      </c>
      <c r="BJ8" s="8">
        <f t="shared" si="20"/>
        <v>0.01</v>
      </c>
      <c r="BL8" s="8">
        <f t="shared" si="21"/>
        <v>0</v>
      </c>
      <c r="BM8" s="8">
        <f t="shared" si="22"/>
        <v>0</v>
      </c>
      <c r="BN8" s="8">
        <f t="shared" si="23"/>
        <v>0.01</v>
      </c>
      <c r="BO8" s="8">
        <f t="shared" si="24"/>
        <v>0.01</v>
      </c>
      <c r="BP8" s="182">
        <f t="shared" si="25"/>
        <v>-0.01</v>
      </c>
      <c r="BQ8" s="182">
        <f t="shared" si="26"/>
        <v>-0.01</v>
      </c>
    </row>
    <row r="9" spans="1:69">
      <c r="A9" s="8" t="s">
        <v>51</v>
      </c>
      <c r="B9" s="15">
        <f>'[3]10'!B11</f>
        <v>320</v>
      </c>
      <c r="C9" s="16">
        <f>'[3]10'!C11</f>
        <v>0</v>
      </c>
      <c r="D9" s="16">
        <f>'[3]10'!D11</f>
        <v>0</v>
      </c>
      <c r="E9" s="16">
        <f>'[3]10'!E11</f>
        <v>0</v>
      </c>
      <c r="F9" s="16">
        <f>'[3]10'!F11</f>
        <v>320</v>
      </c>
      <c r="G9" s="16">
        <f>'[3]10'!G11</f>
        <v>440</v>
      </c>
      <c r="H9" s="17">
        <f t="shared" si="27"/>
        <v>1080</v>
      </c>
      <c r="I9" s="15">
        <f>'[3]10'!J11</f>
        <v>0.08</v>
      </c>
      <c r="J9" s="16">
        <f>'[3]10'!K11</f>
        <v>0</v>
      </c>
      <c r="K9" s="16">
        <f>'[3]10'!L11</f>
        <v>0</v>
      </c>
      <c r="L9" s="16">
        <f>'[3]10'!M11</f>
        <v>0</v>
      </c>
      <c r="M9" s="16">
        <f>'[3]10'!N11</f>
        <v>0</v>
      </c>
      <c r="N9" s="16">
        <f>'[3]10'!O11</f>
        <v>0</v>
      </c>
      <c r="O9" s="17">
        <f t="shared" si="28"/>
        <v>0.08</v>
      </c>
      <c r="P9" s="18">
        <f>frq!C9</f>
        <v>1</v>
      </c>
      <c r="Q9" s="15">
        <f t="shared" si="29"/>
        <v>0.08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0.08</v>
      </c>
      <c r="X9" s="8">
        <f t="shared" si="4"/>
        <v>0.01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0.01</v>
      </c>
      <c r="AE9" s="8">
        <f t="shared" si="11"/>
        <v>0.01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0.01</v>
      </c>
      <c r="AL9" s="8">
        <f t="shared" si="3"/>
        <v>6.0000000000000005E-2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6.0000000000000005E-2</v>
      </c>
      <c r="AT9" s="8">
        <v>0</v>
      </c>
      <c r="AU9" s="8">
        <v>0</v>
      </c>
      <c r="AW9" s="218">
        <v>0.01</v>
      </c>
      <c r="AX9" s="218">
        <v>0</v>
      </c>
      <c r="AY9" s="218">
        <v>0</v>
      </c>
      <c r="AZ9" s="218">
        <v>0</v>
      </c>
      <c r="BA9" s="218">
        <v>0</v>
      </c>
      <c r="BB9" s="218">
        <v>0</v>
      </c>
      <c r="BC9" s="8">
        <f t="shared" si="19"/>
        <v>0.01</v>
      </c>
      <c r="BD9" s="218">
        <v>0.01</v>
      </c>
      <c r="BE9" s="218">
        <v>0</v>
      </c>
      <c r="BF9" s="218">
        <v>0</v>
      </c>
      <c r="BG9" s="218">
        <v>0</v>
      </c>
      <c r="BH9" s="218">
        <v>0</v>
      </c>
      <c r="BI9" s="218">
        <v>0</v>
      </c>
      <c r="BJ9" s="8">
        <f t="shared" si="20"/>
        <v>0.01</v>
      </c>
      <c r="BL9" s="8">
        <f t="shared" si="21"/>
        <v>0</v>
      </c>
      <c r="BM9" s="8">
        <f t="shared" si="22"/>
        <v>0</v>
      </c>
      <c r="BN9" s="8">
        <f t="shared" si="23"/>
        <v>0.01</v>
      </c>
      <c r="BO9" s="8">
        <f t="shared" si="24"/>
        <v>0.01</v>
      </c>
      <c r="BP9" s="182">
        <f t="shared" si="25"/>
        <v>-0.01</v>
      </c>
      <c r="BQ9" s="182">
        <f t="shared" si="26"/>
        <v>-0.01</v>
      </c>
    </row>
    <row r="10" spans="1:69">
      <c r="A10" s="8" t="s">
        <v>52</v>
      </c>
      <c r="B10" s="15">
        <f>'[3]10'!B12</f>
        <v>320</v>
      </c>
      <c r="C10" s="16">
        <f>'[3]10'!C12</f>
        <v>0</v>
      </c>
      <c r="D10" s="16">
        <f>'[3]10'!D12</f>
        <v>0</v>
      </c>
      <c r="E10" s="16">
        <f>'[3]10'!E12</f>
        <v>0</v>
      </c>
      <c r="F10" s="16">
        <f>'[3]10'!F12</f>
        <v>320</v>
      </c>
      <c r="G10" s="16">
        <f>'[3]10'!G12</f>
        <v>440</v>
      </c>
      <c r="H10" s="17">
        <f t="shared" si="27"/>
        <v>1080</v>
      </c>
      <c r="I10" s="15">
        <f>'[3]10'!J12</f>
        <v>0.08</v>
      </c>
      <c r="J10" s="16">
        <f>'[3]10'!K12</f>
        <v>0</v>
      </c>
      <c r="K10" s="16">
        <f>'[3]10'!L12</f>
        <v>0</v>
      </c>
      <c r="L10" s="16">
        <f>'[3]10'!M12</f>
        <v>0</v>
      </c>
      <c r="M10" s="16">
        <f>'[3]10'!N12</f>
        <v>0</v>
      </c>
      <c r="N10" s="16">
        <f>'[3]10'!O12</f>
        <v>0</v>
      </c>
      <c r="O10" s="17">
        <f t="shared" si="28"/>
        <v>0.08</v>
      </c>
      <c r="P10" s="18">
        <f>frq!C10</f>
        <v>1</v>
      </c>
      <c r="Q10" s="15">
        <f t="shared" si="29"/>
        <v>0.08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0.08</v>
      </c>
      <c r="X10" s="8">
        <f t="shared" si="4"/>
        <v>0.01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0.01</v>
      </c>
      <c r="AE10" s="8">
        <f t="shared" si="11"/>
        <v>0.01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0.01</v>
      </c>
      <c r="AL10" s="8">
        <f t="shared" si="3"/>
        <v>6.0000000000000005E-2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6.0000000000000005E-2</v>
      </c>
      <c r="AT10" s="8">
        <v>0</v>
      </c>
      <c r="AU10" s="8">
        <v>0</v>
      </c>
      <c r="AW10" s="218">
        <v>0.01</v>
      </c>
      <c r="AX10" s="218">
        <v>0</v>
      </c>
      <c r="AY10" s="218">
        <v>0</v>
      </c>
      <c r="AZ10" s="218">
        <v>0</v>
      </c>
      <c r="BA10" s="218">
        <v>0</v>
      </c>
      <c r="BB10" s="218">
        <v>0</v>
      </c>
      <c r="BC10" s="8">
        <f t="shared" si="19"/>
        <v>0.01</v>
      </c>
      <c r="BD10" s="218">
        <v>0.01</v>
      </c>
      <c r="BE10" s="218">
        <v>0</v>
      </c>
      <c r="BF10" s="218">
        <v>0</v>
      </c>
      <c r="BG10" s="218">
        <v>0</v>
      </c>
      <c r="BH10" s="218">
        <v>0</v>
      </c>
      <c r="BI10" s="218">
        <v>0</v>
      </c>
      <c r="BJ10" s="8">
        <f t="shared" si="20"/>
        <v>0.01</v>
      </c>
      <c r="BL10" s="8">
        <f t="shared" si="21"/>
        <v>0</v>
      </c>
      <c r="BM10" s="8">
        <f t="shared" si="22"/>
        <v>0</v>
      </c>
      <c r="BN10" s="8">
        <f t="shared" si="23"/>
        <v>0.01</v>
      </c>
      <c r="BO10" s="8">
        <f t="shared" si="24"/>
        <v>0.01</v>
      </c>
      <c r="BP10" s="182">
        <f t="shared" si="25"/>
        <v>-0.01</v>
      </c>
      <c r="BQ10" s="182">
        <f t="shared" si="26"/>
        <v>-0.01</v>
      </c>
    </row>
    <row r="11" spans="1:69">
      <c r="A11" s="8" t="s">
        <v>53</v>
      </c>
      <c r="B11" s="15">
        <f>'[3]10'!B13</f>
        <v>320</v>
      </c>
      <c r="C11" s="16">
        <f>'[3]10'!C13</f>
        <v>0</v>
      </c>
      <c r="D11" s="16">
        <f>'[3]10'!D13</f>
        <v>0</v>
      </c>
      <c r="E11" s="16">
        <f>'[3]10'!E13</f>
        <v>0</v>
      </c>
      <c r="F11" s="16">
        <f>'[3]10'!F13</f>
        <v>320</v>
      </c>
      <c r="G11" s="16">
        <f>'[3]10'!G13</f>
        <v>440</v>
      </c>
      <c r="H11" s="17">
        <f t="shared" si="27"/>
        <v>1080</v>
      </c>
      <c r="I11" s="15">
        <f>'[3]10'!J13</f>
        <v>0.08</v>
      </c>
      <c r="J11" s="16">
        <f>'[3]10'!K13</f>
        <v>0</v>
      </c>
      <c r="K11" s="16">
        <f>'[3]10'!L13</f>
        <v>0</v>
      </c>
      <c r="L11" s="16">
        <f>'[3]10'!M13</f>
        <v>0</v>
      </c>
      <c r="M11" s="16">
        <f>'[3]10'!N13</f>
        <v>0</v>
      </c>
      <c r="N11" s="16">
        <f>'[3]10'!O13</f>
        <v>0</v>
      </c>
      <c r="O11" s="17">
        <f t="shared" si="28"/>
        <v>0.08</v>
      </c>
      <c r="P11" s="18">
        <f>frq!C11</f>
        <v>1</v>
      </c>
      <c r="Q11" s="15">
        <f t="shared" si="29"/>
        <v>0.08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0.08</v>
      </c>
      <c r="X11" s="8">
        <f t="shared" si="4"/>
        <v>0.01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0.01</v>
      </c>
      <c r="AE11" s="8">
        <f t="shared" si="11"/>
        <v>0.01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0.01</v>
      </c>
      <c r="AL11" s="8">
        <f t="shared" si="3"/>
        <v>6.0000000000000005E-2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6.0000000000000005E-2</v>
      </c>
      <c r="AT11" s="8">
        <v>0</v>
      </c>
      <c r="AU11" s="8">
        <v>0</v>
      </c>
      <c r="AW11" s="218">
        <v>0.01</v>
      </c>
      <c r="AX11" s="218">
        <v>0</v>
      </c>
      <c r="AY11" s="218">
        <v>0</v>
      </c>
      <c r="AZ11" s="218">
        <v>0</v>
      </c>
      <c r="BA11" s="218">
        <v>0</v>
      </c>
      <c r="BB11" s="218">
        <v>0</v>
      </c>
      <c r="BC11" s="8">
        <f t="shared" si="19"/>
        <v>0.01</v>
      </c>
      <c r="BD11" s="218">
        <v>0.01</v>
      </c>
      <c r="BE11" s="218">
        <v>0</v>
      </c>
      <c r="BF11" s="218">
        <v>0</v>
      </c>
      <c r="BG11" s="218">
        <v>0</v>
      </c>
      <c r="BH11" s="218">
        <v>0</v>
      </c>
      <c r="BI11" s="218">
        <v>0</v>
      </c>
      <c r="BJ11" s="8">
        <f t="shared" si="20"/>
        <v>0.01</v>
      </c>
      <c r="BL11" s="8">
        <f t="shared" si="21"/>
        <v>0</v>
      </c>
      <c r="BM11" s="8">
        <f t="shared" si="22"/>
        <v>0</v>
      </c>
      <c r="BN11" s="8">
        <f t="shared" si="23"/>
        <v>0.01</v>
      </c>
      <c r="BO11" s="8">
        <f t="shared" si="24"/>
        <v>0.01</v>
      </c>
      <c r="BP11" s="182">
        <f t="shared" si="25"/>
        <v>-0.01</v>
      </c>
      <c r="BQ11" s="182">
        <f t="shared" si="26"/>
        <v>-0.01</v>
      </c>
    </row>
    <row r="12" spans="1:69">
      <c r="A12" s="8" t="s">
        <v>54</v>
      </c>
      <c r="B12" s="15">
        <f>'[3]10'!B14</f>
        <v>320</v>
      </c>
      <c r="C12" s="16">
        <f>'[3]10'!C14</f>
        <v>0</v>
      </c>
      <c r="D12" s="16">
        <f>'[3]10'!D14</f>
        <v>0</v>
      </c>
      <c r="E12" s="16">
        <f>'[3]10'!E14</f>
        <v>0</v>
      </c>
      <c r="F12" s="16">
        <f>'[3]10'!F14</f>
        <v>320</v>
      </c>
      <c r="G12" s="16">
        <f>'[3]10'!G14</f>
        <v>440</v>
      </c>
      <c r="H12" s="17">
        <f t="shared" si="27"/>
        <v>1080</v>
      </c>
      <c r="I12" s="15">
        <f>'[3]10'!J14</f>
        <v>0.08</v>
      </c>
      <c r="J12" s="16">
        <f>'[3]10'!K14</f>
        <v>0</v>
      </c>
      <c r="K12" s="16">
        <f>'[3]10'!L14</f>
        <v>0</v>
      </c>
      <c r="L12" s="16">
        <f>'[3]10'!M14</f>
        <v>0</v>
      </c>
      <c r="M12" s="16">
        <f>'[3]10'!N14</f>
        <v>0</v>
      </c>
      <c r="N12" s="16">
        <f>'[3]10'!O14</f>
        <v>0</v>
      </c>
      <c r="O12" s="17">
        <f t="shared" si="28"/>
        <v>0.08</v>
      </c>
      <c r="P12" s="18">
        <f>frq!C12</f>
        <v>1</v>
      </c>
      <c r="Q12" s="15">
        <f t="shared" si="29"/>
        <v>0.08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0.08</v>
      </c>
      <c r="X12" s="8">
        <f t="shared" si="4"/>
        <v>0.01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0.01</v>
      </c>
      <c r="AE12" s="8">
        <f t="shared" si="11"/>
        <v>0.01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0.01</v>
      </c>
      <c r="AL12" s="8">
        <f t="shared" si="3"/>
        <v>6.0000000000000005E-2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6.0000000000000005E-2</v>
      </c>
      <c r="AT12" s="8">
        <v>0</v>
      </c>
      <c r="AU12" s="8">
        <v>0</v>
      </c>
      <c r="AW12" s="218">
        <v>0.01</v>
      </c>
      <c r="AX12" s="218">
        <v>0</v>
      </c>
      <c r="AY12" s="218">
        <v>0</v>
      </c>
      <c r="AZ12" s="218">
        <v>0</v>
      </c>
      <c r="BA12" s="218">
        <v>0</v>
      </c>
      <c r="BB12" s="218">
        <v>0</v>
      </c>
      <c r="BC12" s="8">
        <f t="shared" si="19"/>
        <v>0.01</v>
      </c>
      <c r="BD12" s="218">
        <v>0.01</v>
      </c>
      <c r="BE12" s="218">
        <v>0</v>
      </c>
      <c r="BF12" s="218">
        <v>0</v>
      </c>
      <c r="BG12" s="218">
        <v>0</v>
      </c>
      <c r="BH12" s="218">
        <v>0</v>
      </c>
      <c r="BI12" s="218">
        <v>0</v>
      </c>
      <c r="BJ12" s="8">
        <f t="shared" si="20"/>
        <v>0.01</v>
      </c>
      <c r="BL12" s="8">
        <f t="shared" si="21"/>
        <v>0</v>
      </c>
      <c r="BM12" s="8">
        <f t="shared" si="22"/>
        <v>0</v>
      </c>
      <c r="BN12" s="8">
        <f t="shared" si="23"/>
        <v>0.01</v>
      </c>
      <c r="BO12" s="8">
        <f t="shared" si="24"/>
        <v>0.01</v>
      </c>
      <c r="BP12" s="182">
        <f t="shared" si="25"/>
        <v>-0.01</v>
      </c>
      <c r="BQ12" s="182">
        <f t="shared" si="26"/>
        <v>-0.01</v>
      </c>
    </row>
    <row r="13" spans="1:69">
      <c r="A13" s="8" t="s">
        <v>55</v>
      </c>
      <c r="B13" s="15">
        <f>'[3]10'!B15</f>
        <v>320</v>
      </c>
      <c r="C13" s="16">
        <f>'[3]10'!C15</f>
        <v>0</v>
      </c>
      <c r="D13" s="16">
        <f>'[3]10'!D15</f>
        <v>0</v>
      </c>
      <c r="E13" s="16">
        <f>'[3]10'!E15</f>
        <v>0</v>
      </c>
      <c r="F13" s="16">
        <f>'[3]10'!F15</f>
        <v>320</v>
      </c>
      <c r="G13" s="16">
        <f>'[3]10'!G15</f>
        <v>440</v>
      </c>
      <c r="H13" s="17">
        <f t="shared" si="27"/>
        <v>1080</v>
      </c>
      <c r="I13" s="15">
        <f>'[3]10'!J15</f>
        <v>0.08</v>
      </c>
      <c r="J13" s="16">
        <f>'[3]10'!K15</f>
        <v>0</v>
      </c>
      <c r="K13" s="16">
        <f>'[3]10'!L15</f>
        <v>0</v>
      </c>
      <c r="L13" s="16">
        <f>'[3]10'!M15</f>
        <v>0</v>
      </c>
      <c r="M13" s="16">
        <f>'[3]10'!N15</f>
        <v>0</v>
      </c>
      <c r="N13" s="16">
        <f>'[3]10'!O15</f>
        <v>0</v>
      </c>
      <c r="O13" s="17">
        <f t="shared" si="28"/>
        <v>0.08</v>
      </c>
      <c r="P13" s="18">
        <f>frq!C13</f>
        <v>1</v>
      </c>
      <c r="Q13" s="15">
        <f t="shared" si="29"/>
        <v>0.08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0.08</v>
      </c>
      <c r="X13" s="8">
        <f t="shared" si="4"/>
        <v>0.01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0.01</v>
      </c>
      <c r="AE13" s="8">
        <f t="shared" si="11"/>
        <v>0.01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0.01</v>
      </c>
      <c r="AL13" s="8">
        <f t="shared" si="3"/>
        <v>6.0000000000000005E-2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6.0000000000000005E-2</v>
      </c>
      <c r="AT13" s="8">
        <v>0</v>
      </c>
      <c r="AU13" s="8">
        <v>0</v>
      </c>
      <c r="AW13" s="218">
        <v>0.01</v>
      </c>
      <c r="AX13" s="218">
        <v>0</v>
      </c>
      <c r="AY13" s="218">
        <v>0</v>
      </c>
      <c r="AZ13" s="218">
        <v>0</v>
      </c>
      <c r="BA13" s="218">
        <v>0</v>
      </c>
      <c r="BB13" s="218">
        <v>0</v>
      </c>
      <c r="BC13" s="8">
        <f t="shared" si="19"/>
        <v>0.01</v>
      </c>
      <c r="BD13" s="218">
        <v>0.01</v>
      </c>
      <c r="BE13" s="218">
        <v>0</v>
      </c>
      <c r="BF13" s="218">
        <v>0</v>
      </c>
      <c r="BG13" s="218">
        <v>0</v>
      </c>
      <c r="BH13" s="218">
        <v>0</v>
      </c>
      <c r="BI13" s="218">
        <v>0</v>
      </c>
      <c r="BJ13" s="8">
        <f t="shared" si="20"/>
        <v>0.01</v>
      </c>
      <c r="BL13" s="8">
        <f t="shared" si="21"/>
        <v>0</v>
      </c>
      <c r="BM13" s="8">
        <f t="shared" si="22"/>
        <v>0</v>
      </c>
      <c r="BN13" s="8">
        <f t="shared" si="23"/>
        <v>0.01</v>
      </c>
      <c r="BO13" s="8">
        <f t="shared" si="24"/>
        <v>0.01</v>
      </c>
      <c r="BP13" s="182">
        <f t="shared" si="25"/>
        <v>-0.01</v>
      </c>
      <c r="BQ13" s="182">
        <f t="shared" si="26"/>
        <v>-0.01</v>
      </c>
    </row>
    <row r="14" spans="1:69">
      <c r="A14" s="8" t="s">
        <v>56</v>
      </c>
      <c r="B14" s="15">
        <f>'[3]10'!B16</f>
        <v>320</v>
      </c>
      <c r="C14" s="16">
        <f>'[3]10'!C16</f>
        <v>0</v>
      </c>
      <c r="D14" s="16">
        <f>'[3]10'!D16</f>
        <v>0</v>
      </c>
      <c r="E14" s="16">
        <f>'[3]10'!E16</f>
        <v>0</v>
      </c>
      <c r="F14" s="16">
        <f>'[3]10'!F16</f>
        <v>320</v>
      </c>
      <c r="G14" s="16">
        <f>'[3]10'!G16</f>
        <v>440</v>
      </c>
      <c r="H14" s="17">
        <f t="shared" si="27"/>
        <v>1080</v>
      </c>
      <c r="I14" s="15">
        <f>'[3]10'!J16</f>
        <v>0.08</v>
      </c>
      <c r="J14" s="16">
        <f>'[3]10'!K16</f>
        <v>0</v>
      </c>
      <c r="K14" s="16">
        <f>'[3]10'!L16</f>
        <v>0</v>
      </c>
      <c r="L14" s="16">
        <f>'[3]10'!M16</f>
        <v>0</v>
      </c>
      <c r="M14" s="16">
        <f>'[3]10'!N16</f>
        <v>0</v>
      </c>
      <c r="N14" s="16">
        <f>'[3]10'!O16</f>
        <v>0</v>
      </c>
      <c r="O14" s="17">
        <f t="shared" si="28"/>
        <v>0.08</v>
      </c>
      <c r="P14" s="18">
        <f>frq!C14</f>
        <v>1</v>
      </c>
      <c r="Q14" s="15">
        <f t="shared" si="29"/>
        <v>0.08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0.08</v>
      </c>
      <c r="X14" s="8">
        <f t="shared" si="4"/>
        <v>0.01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0.01</v>
      </c>
      <c r="AE14" s="8">
        <f t="shared" si="11"/>
        <v>0.01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0.01</v>
      </c>
      <c r="AL14" s="8">
        <f t="shared" si="3"/>
        <v>6.0000000000000005E-2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6.0000000000000005E-2</v>
      </c>
      <c r="AT14" s="8">
        <v>0</v>
      </c>
      <c r="AU14" s="8">
        <v>0</v>
      </c>
      <c r="AW14" s="218">
        <v>0.01</v>
      </c>
      <c r="AX14" s="218">
        <v>0</v>
      </c>
      <c r="AY14" s="218">
        <v>0</v>
      </c>
      <c r="AZ14" s="218">
        <v>0</v>
      </c>
      <c r="BA14" s="218">
        <v>0</v>
      </c>
      <c r="BB14" s="218">
        <v>0</v>
      </c>
      <c r="BC14" s="8">
        <f t="shared" si="19"/>
        <v>0.01</v>
      </c>
      <c r="BD14" s="218">
        <v>0.01</v>
      </c>
      <c r="BE14" s="218">
        <v>0</v>
      </c>
      <c r="BF14" s="218">
        <v>0</v>
      </c>
      <c r="BG14" s="218">
        <v>0</v>
      </c>
      <c r="BH14" s="218">
        <v>0</v>
      </c>
      <c r="BI14" s="218">
        <v>0</v>
      </c>
      <c r="BJ14" s="8">
        <f t="shared" si="20"/>
        <v>0.01</v>
      </c>
      <c r="BL14" s="8">
        <f t="shared" si="21"/>
        <v>0</v>
      </c>
      <c r="BM14" s="8">
        <f t="shared" si="22"/>
        <v>0</v>
      </c>
      <c r="BN14" s="8">
        <f t="shared" si="23"/>
        <v>0.01</v>
      </c>
      <c r="BO14" s="8">
        <f t="shared" si="24"/>
        <v>0.01</v>
      </c>
      <c r="BP14" s="182">
        <f t="shared" si="25"/>
        <v>-0.01</v>
      </c>
      <c r="BQ14" s="182">
        <f t="shared" si="26"/>
        <v>-0.01</v>
      </c>
    </row>
    <row r="15" spans="1:69">
      <c r="A15" s="8" t="s">
        <v>57</v>
      </c>
      <c r="B15" s="15">
        <f>'[3]10'!B17</f>
        <v>320</v>
      </c>
      <c r="C15" s="16">
        <f>'[3]10'!C17</f>
        <v>0</v>
      </c>
      <c r="D15" s="16">
        <f>'[3]10'!D17</f>
        <v>0</v>
      </c>
      <c r="E15" s="16">
        <f>'[3]10'!E17</f>
        <v>0</v>
      </c>
      <c r="F15" s="16">
        <f>'[3]10'!F17</f>
        <v>320</v>
      </c>
      <c r="G15" s="16">
        <f>'[3]10'!G17</f>
        <v>440</v>
      </c>
      <c r="H15" s="17">
        <f t="shared" si="27"/>
        <v>1080</v>
      </c>
      <c r="I15" s="15">
        <f>'[3]10'!J17</f>
        <v>0.08</v>
      </c>
      <c r="J15" s="16">
        <f>'[3]10'!K17</f>
        <v>0</v>
      </c>
      <c r="K15" s="16">
        <f>'[3]10'!L17</f>
        <v>0</v>
      </c>
      <c r="L15" s="16">
        <f>'[3]10'!M17</f>
        <v>0</v>
      </c>
      <c r="M15" s="16">
        <f>'[3]10'!N17</f>
        <v>0</v>
      </c>
      <c r="N15" s="16">
        <f>'[3]10'!O17</f>
        <v>0</v>
      </c>
      <c r="O15" s="17">
        <f t="shared" si="28"/>
        <v>0.08</v>
      </c>
      <c r="P15" s="18">
        <f>frq!C15</f>
        <v>1</v>
      </c>
      <c r="Q15" s="15">
        <f t="shared" si="29"/>
        <v>0.08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0.08</v>
      </c>
      <c r="X15" s="8">
        <f t="shared" si="4"/>
        <v>0.01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0.01</v>
      </c>
      <c r="AE15" s="8">
        <f t="shared" si="11"/>
        <v>0.01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0.01</v>
      </c>
      <c r="AL15" s="8">
        <f t="shared" si="3"/>
        <v>6.0000000000000005E-2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6.0000000000000005E-2</v>
      </c>
      <c r="AT15" s="8">
        <v>0</v>
      </c>
      <c r="AU15" s="8">
        <v>0</v>
      </c>
      <c r="AW15" s="218">
        <v>0.01</v>
      </c>
      <c r="AX15" s="218">
        <v>0</v>
      </c>
      <c r="AY15" s="218">
        <v>0</v>
      </c>
      <c r="AZ15" s="218">
        <v>0</v>
      </c>
      <c r="BA15" s="218">
        <v>0</v>
      </c>
      <c r="BB15" s="218">
        <v>0</v>
      </c>
      <c r="BC15" s="8">
        <f t="shared" si="19"/>
        <v>0.01</v>
      </c>
      <c r="BD15" s="218">
        <v>0.01</v>
      </c>
      <c r="BE15" s="218">
        <v>0</v>
      </c>
      <c r="BF15" s="218">
        <v>0</v>
      </c>
      <c r="BG15" s="218">
        <v>0</v>
      </c>
      <c r="BH15" s="218">
        <v>0</v>
      </c>
      <c r="BI15" s="218">
        <v>0</v>
      </c>
      <c r="BJ15" s="8">
        <f t="shared" si="20"/>
        <v>0.01</v>
      </c>
      <c r="BL15" s="8">
        <f t="shared" si="21"/>
        <v>0</v>
      </c>
      <c r="BM15" s="8">
        <f t="shared" si="22"/>
        <v>0</v>
      </c>
      <c r="BN15" s="8">
        <f t="shared" si="23"/>
        <v>0.01</v>
      </c>
      <c r="BO15" s="8">
        <f t="shared" si="24"/>
        <v>0.01</v>
      </c>
      <c r="BP15" s="182">
        <f t="shared" si="25"/>
        <v>-0.01</v>
      </c>
      <c r="BQ15" s="182">
        <f t="shared" si="26"/>
        <v>-0.01</v>
      </c>
    </row>
    <row r="16" spans="1:69">
      <c r="A16" s="8" t="s">
        <v>58</v>
      </c>
      <c r="B16" s="15">
        <f>'[3]10'!B18</f>
        <v>320</v>
      </c>
      <c r="C16" s="16">
        <f>'[3]10'!C18</f>
        <v>0</v>
      </c>
      <c r="D16" s="16">
        <f>'[3]10'!D18</f>
        <v>0</v>
      </c>
      <c r="E16" s="16">
        <f>'[3]10'!E18</f>
        <v>0</v>
      </c>
      <c r="F16" s="16">
        <f>'[3]10'!F18</f>
        <v>320</v>
      </c>
      <c r="G16" s="16">
        <f>'[3]10'!G18</f>
        <v>440</v>
      </c>
      <c r="H16" s="17">
        <f t="shared" si="27"/>
        <v>1080</v>
      </c>
      <c r="I16" s="15">
        <f>'[3]10'!J18</f>
        <v>0.08</v>
      </c>
      <c r="J16" s="16">
        <f>'[3]10'!K18</f>
        <v>0</v>
      </c>
      <c r="K16" s="16">
        <f>'[3]10'!L18</f>
        <v>0</v>
      </c>
      <c r="L16" s="16">
        <f>'[3]10'!M18</f>
        <v>0</v>
      </c>
      <c r="M16" s="16">
        <f>'[3]10'!N18</f>
        <v>0</v>
      </c>
      <c r="N16" s="16">
        <f>'[3]10'!O18</f>
        <v>0</v>
      </c>
      <c r="O16" s="17">
        <f t="shared" si="28"/>
        <v>0.08</v>
      </c>
      <c r="P16" s="18">
        <f>frq!C16</f>
        <v>1</v>
      </c>
      <c r="Q16" s="15">
        <f t="shared" si="29"/>
        <v>0.08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0.08</v>
      </c>
      <c r="X16" s="8">
        <f t="shared" si="4"/>
        <v>0.01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0.01</v>
      </c>
      <c r="AE16" s="8">
        <f t="shared" si="11"/>
        <v>0.01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0.01</v>
      </c>
      <c r="AL16" s="8">
        <f t="shared" si="3"/>
        <v>6.0000000000000005E-2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6.0000000000000005E-2</v>
      </c>
      <c r="AT16" s="8">
        <v>0</v>
      </c>
      <c r="AU16" s="8">
        <v>0</v>
      </c>
      <c r="AW16" s="218">
        <v>0.01</v>
      </c>
      <c r="AX16" s="218">
        <v>0</v>
      </c>
      <c r="AY16" s="218">
        <v>0</v>
      </c>
      <c r="AZ16" s="218">
        <v>0</v>
      </c>
      <c r="BA16" s="218">
        <v>0</v>
      </c>
      <c r="BB16" s="218">
        <v>0</v>
      </c>
      <c r="BC16" s="8">
        <f t="shared" si="19"/>
        <v>0.01</v>
      </c>
      <c r="BD16" s="218">
        <v>0.01</v>
      </c>
      <c r="BE16" s="218">
        <v>0</v>
      </c>
      <c r="BF16" s="218">
        <v>0</v>
      </c>
      <c r="BG16" s="218">
        <v>0</v>
      </c>
      <c r="BH16" s="218">
        <v>0</v>
      </c>
      <c r="BI16" s="218">
        <v>0</v>
      </c>
      <c r="BJ16" s="8">
        <f t="shared" si="20"/>
        <v>0.01</v>
      </c>
      <c r="BL16" s="8">
        <f t="shared" si="21"/>
        <v>0</v>
      </c>
      <c r="BM16" s="8">
        <f t="shared" si="22"/>
        <v>0</v>
      </c>
      <c r="BN16" s="8">
        <f t="shared" si="23"/>
        <v>0.01</v>
      </c>
      <c r="BO16" s="8">
        <f t="shared" si="24"/>
        <v>0.01</v>
      </c>
      <c r="BP16" s="182">
        <f t="shared" si="25"/>
        <v>-0.01</v>
      </c>
      <c r="BQ16" s="182">
        <f t="shared" si="26"/>
        <v>-0.01</v>
      </c>
    </row>
    <row r="17" spans="1:69">
      <c r="A17" s="8" t="s">
        <v>59</v>
      </c>
      <c r="B17" s="15">
        <f>'[3]10'!B19</f>
        <v>320</v>
      </c>
      <c r="C17" s="16">
        <f>'[3]10'!C19</f>
        <v>0</v>
      </c>
      <c r="D17" s="16">
        <f>'[3]10'!D19</f>
        <v>0</v>
      </c>
      <c r="E17" s="16">
        <f>'[3]10'!E19</f>
        <v>0</v>
      </c>
      <c r="F17" s="16">
        <f>'[3]10'!F19</f>
        <v>320</v>
      </c>
      <c r="G17" s="16">
        <f>'[3]10'!G19</f>
        <v>440</v>
      </c>
      <c r="H17" s="17">
        <f t="shared" si="27"/>
        <v>1080</v>
      </c>
      <c r="I17" s="15">
        <f>'[3]10'!J19</f>
        <v>0.08</v>
      </c>
      <c r="J17" s="16">
        <f>'[3]10'!K19</f>
        <v>0</v>
      </c>
      <c r="K17" s="16">
        <f>'[3]10'!L19</f>
        <v>0</v>
      </c>
      <c r="L17" s="16">
        <f>'[3]10'!M19</f>
        <v>0</v>
      </c>
      <c r="M17" s="16">
        <f>'[3]10'!N19</f>
        <v>0</v>
      </c>
      <c r="N17" s="16">
        <f>'[3]10'!O19</f>
        <v>0</v>
      </c>
      <c r="O17" s="17">
        <f t="shared" si="28"/>
        <v>0.08</v>
      </c>
      <c r="P17" s="18">
        <f>frq!C17</f>
        <v>1</v>
      </c>
      <c r="Q17" s="15">
        <f t="shared" si="29"/>
        <v>0.08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0.08</v>
      </c>
      <c r="X17" s="8">
        <f t="shared" si="4"/>
        <v>0.01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0.01</v>
      </c>
      <c r="AE17" s="8">
        <f t="shared" si="11"/>
        <v>0.01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0.01</v>
      </c>
      <c r="AL17" s="8">
        <f t="shared" si="3"/>
        <v>6.0000000000000005E-2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6.0000000000000005E-2</v>
      </c>
      <c r="AT17" s="8">
        <v>0</v>
      </c>
      <c r="AU17" s="8">
        <v>0</v>
      </c>
      <c r="AW17" s="218">
        <v>0.01</v>
      </c>
      <c r="AX17" s="218">
        <v>0</v>
      </c>
      <c r="AY17" s="218">
        <v>0</v>
      </c>
      <c r="AZ17" s="218">
        <v>0</v>
      </c>
      <c r="BA17" s="218">
        <v>0</v>
      </c>
      <c r="BB17" s="218">
        <v>0</v>
      </c>
      <c r="BC17" s="8">
        <f t="shared" si="19"/>
        <v>0.01</v>
      </c>
      <c r="BD17" s="218">
        <v>0.01</v>
      </c>
      <c r="BE17" s="218">
        <v>0</v>
      </c>
      <c r="BF17" s="218">
        <v>0</v>
      </c>
      <c r="BG17" s="218">
        <v>0</v>
      </c>
      <c r="BH17" s="218">
        <v>0</v>
      </c>
      <c r="BI17" s="218">
        <v>0</v>
      </c>
      <c r="BJ17" s="8">
        <f t="shared" si="20"/>
        <v>0.01</v>
      </c>
      <c r="BL17" s="8">
        <f t="shared" si="21"/>
        <v>0</v>
      </c>
      <c r="BM17" s="8">
        <f t="shared" si="22"/>
        <v>0</v>
      </c>
      <c r="BN17" s="8">
        <f t="shared" si="23"/>
        <v>0.01</v>
      </c>
      <c r="BO17" s="8">
        <f t="shared" si="24"/>
        <v>0.01</v>
      </c>
      <c r="BP17" s="182">
        <f t="shared" si="25"/>
        <v>-0.01</v>
      </c>
      <c r="BQ17" s="182">
        <f t="shared" si="26"/>
        <v>-0.01</v>
      </c>
    </row>
    <row r="18" spans="1:69">
      <c r="A18" s="8" t="s">
        <v>60</v>
      </c>
      <c r="B18" s="15">
        <f>'[3]10'!B20</f>
        <v>320</v>
      </c>
      <c r="C18" s="16">
        <f>'[3]10'!C20</f>
        <v>0</v>
      </c>
      <c r="D18" s="16">
        <f>'[3]10'!D20</f>
        <v>0</v>
      </c>
      <c r="E18" s="16">
        <f>'[3]10'!E20</f>
        <v>0</v>
      </c>
      <c r="F18" s="16">
        <f>'[3]10'!F20</f>
        <v>320</v>
      </c>
      <c r="G18" s="16">
        <f>'[3]10'!G20</f>
        <v>440</v>
      </c>
      <c r="H18" s="17">
        <f t="shared" si="27"/>
        <v>1080</v>
      </c>
      <c r="I18" s="15">
        <f>'[3]10'!J20</f>
        <v>0.08</v>
      </c>
      <c r="J18" s="16">
        <f>'[3]10'!K20</f>
        <v>0</v>
      </c>
      <c r="K18" s="16">
        <f>'[3]10'!L20</f>
        <v>0</v>
      </c>
      <c r="L18" s="16">
        <f>'[3]10'!M20</f>
        <v>0</v>
      </c>
      <c r="M18" s="16">
        <f>'[3]10'!N20</f>
        <v>0</v>
      </c>
      <c r="N18" s="16">
        <f>'[3]10'!O20</f>
        <v>0</v>
      </c>
      <c r="O18" s="17">
        <f t="shared" si="28"/>
        <v>0.08</v>
      </c>
      <c r="P18" s="18">
        <f>frq!C18</f>
        <v>1</v>
      </c>
      <c r="Q18" s="15">
        <f t="shared" si="29"/>
        <v>0.08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0.08</v>
      </c>
      <c r="X18" s="8">
        <f t="shared" si="4"/>
        <v>0.01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0.01</v>
      </c>
      <c r="AE18" s="8">
        <f t="shared" si="11"/>
        <v>0.01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0.01</v>
      </c>
      <c r="AL18" s="8">
        <f t="shared" si="3"/>
        <v>6.0000000000000005E-2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6.0000000000000005E-2</v>
      </c>
      <c r="AT18" s="8">
        <v>0</v>
      </c>
      <c r="AU18" s="8">
        <v>0</v>
      </c>
      <c r="AW18" s="218">
        <v>0.01</v>
      </c>
      <c r="AX18" s="218">
        <v>0</v>
      </c>
      <c r="AY18" s="218">
        <v>0</v>
      </c>
      <c r="AZ18" s="218">
        <v>0</v>
      </c>
      <c r="BA18" s="218">
        <v>0</v>
      </c>
      <c r="BB18" s="218">
        <v>0</v>
      </c>
      <c r="BC18" s="8">
        <f t="shared" si="19"/>
        <v>0.01</v>
      </c>
      <c r="BD18" s="218">
        <v>0.01</v>
      </c>
      <c r="BE18" s="218">
        <v>0</v>
      </c>
      <c r="BF18" s="218">
        <v>0</v>
      </c>
      <c r="BG18" s="218">
        <v>0</v>
      </c>
      <c r="BH18" s="218">
        <v>0</v>
      </c>
      <c r="BI18" s="218">
        <v>0</v>
      </c>
      <c r="BJ18" s="8">
        <f t="shared" si="20"/>
        <v>0.01</v>
      </c>
      <c r="BL18" s="8">
        <f t="shared" si="21"/>
        <v>0</v>
      </c>
      <c r="BM18" s="8">
        <f t="shared" si="22"/>
        <v>0</v>
      </c>
      <c r="BN18" s="8">
        <f t="shared" si="23"/>
        <v>0.01</v>
      </c>
      <c r="BO18" s="8">
        <f t="shared" si="24"/>
        <v>0.01</v>
      </c>
      <c r="BP18" s="182">
        <f t="shared" si="25"/>
        <v>-0.01</v>
      </c>
      <c r="BQ18" s="182">
        <f t="shared" si="26"/>
        <v>-0.01</v>
      </c>
    </row>
    <row r="19" spans="1:69">
      <c r="A19" s="8" t="s">
        <v>61</v>
      </c>
      <c r="B19" s="15">
        <f>'[3]10'!B21</f>
        <v>320</v>
      </c>
      <c r="C19" s="16">
        <f>'[3]10'!C21</f>
        <v>0</v>
      </c>
      <c r="D19" s="16">
        <f>'[3]10'!D21</f>
        <v>0</v>
      </c>
      <c r="E19" s="16">
        <f>'[3]10'!E21</f>
        <v>0</v>
      </c>
      <c r="F19" s="16">
        <f>'[3]10'!F21</f>
        <v>320</v>
      </c>
      <c r="G19" s="16">
        <f>'[3]10'!G21</f>
        <v>440</v>
      </c>
      <c r="H19" s="17">
        <f t="shared" si="27"/>
        <v>1080</v>
      </c>
      <c r="I19" s="15">
        <f>'[3]10'!J21</f>
        <v>0.08</v>
      </c>
      <c r="J19" s="16">
        <f>'[3]10'!K21</f>
        <v>0</v>
      </c>
      <c r="K19" s="16">
        <f>'[3]10'!L21</f>
        <v>0</v>
      </c>
      <c r="L19" s="16">
        <f>'[3]10'!M21</f>
        <v>0</v>
      </c>
      <c r="M19" s="16">
        <f>'[3]10'!N21</f>
        <v>0</v>
      </c>
      <c r="N19" s="16">
        <f>'[3]10'!O21</f>
        <v>0</v>
      </c>
      <c r="O19" s="17">
        <f t="shared" si="28"/>
        <v>0.08</v>
      </c>
      <c r="P19" s="18">
        <f>frq!C19</f>
        <v>1</v>
      </c>
      <c r="Q19" s="15">
        <f t="shared" si="29"/>
        <v>0.08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0.08</v>
      </c>
      <c r="X19" s="8">
        <f t="shared" si="4"/>
        <v>0.01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0.01</v>
      </c>
      <c r="AE19" s="8">
        <f t="shared" si="11"/>
        <v>0.01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0.01</v>
      </c>
      <c r="AL19" s="8">
        <f t="shared" ref="AL19:AQ61" si="31">Q19-X19-AE19</f>
        <v>6.0000000000000005E-2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6.0000000000000005E-2</v>
      </c>
      <c r="AT19" s="8">
        <v>0</v>
      </c>
      <c r="AU19" s="8">
        <v>0</v>
      </c>
      <c r="AW19" s="218">
        <v>0.01</v>
      </c>
      <c r="AX19" s="218">
        <v>0</v>
      </c>
      <c r="AY19" s="218">
        <v>0</v>
      </c>
      <c r="AZ19" s="218">
        <v>0</v>
      </c>
      <c r="BA19" s="218">
        <v>0</v>
      </c>
      <c r="BB19" s="218">
        <v>0</v>
      </c>
      <c r="BC19" s="8">
        <f t="shared" si="19"/>
        <v>0.01</v>
      </c>
      <c r="BD19" s="218">
        <v>0.01</v>
      </c>
      <c r="BE19" s="218">
        <v>0</v>
      </c>
      <c r="BF19" s="218">
        <v>0</v>
      </c>
      <c r="BG19" s="218">
        <v>0</v>
      </c>
      <c r="BH19" s="218">
        <v>0</v>
      </c>
      <c r="BI19" s="218">
        <v>0</v>
      </c>
      <c r="BJ19" s="8">
        <f t="shared" si="20"/>
        <v>0.01</v>
      </c>
      <c r="BL19" s="8">
        <f t="shared" si="21"/>
        <v>0</v>
      </c>
      <c r="BM19" s="8">
        <f t="shared" si="22"/>
        <v>0</v>
      </c>
      <c r="BN19" s="8">
        <f t="shared" si="23"/>
        <v>0.01</v>
      </c>
      <c r="BO19" s="8">
        <f t="shared" si="24"/>
        <v>0.01</v>
      </c>
      <c r="BP19" s="182">
        <f t="shared" si="25"/>
        <v>-0.01</v>
      </c>
      <c r="BQ19" s="182">
        <f t="shared" si="26"/>
        <v>-0.01</v>
      </c>
    </row>
    <row r="20" spans="1:69">
      <c r="A20" s="8" t="s">
        <v>62</v>
      </c>
      <c r="B20" s="15">
        <f>'[3]10'!B22</f>
        <v>320</v>
      </c>
      <c r="C20" s="16">
        <f>'[3]10'!C22</f>
        <v>0</v>
      </c>
      <c r="D20" s="16">
        <f>'[3]10'!D22</f>
        <v>0</v>
      </c>
      <c r="E20" s="16">
        <f>'[3]10'!E22</f>
        <v>0</v>
      </c>
      <c r="F20" s="16">
        <f>'[3]10'!F22</f>
        <v>320</v>
      </c>
      <c r="G20" s="16">
        <f>'[3]10'!G22</f>
        <v>440</v>
      </c>
      <c r="H20" s="17">
        <f t="shared" si="27"/>
        <v>1080</v>
      </c>
      <c r="I20" s="15">
        <f>'[3]10'!J22</f>
        <v>0.08</v>
      </c>
      <c r="J20" s="16">
        <f>'[3]10'!K22</f>
        <v>0</v>
      </c>
      <c r="K20" s="16">
        <f>'[3]10'!L22</f>
        <v>0</v>
      </c>
      <c r="L20" s="16">
        <f>'[3]10'!M22</f>
        <v>0</v>
      </c>
      <c r="M20" s="16">
        <f>'[3]10'!N22</f>
        <v>0</v>
      </c>
      <c r="N20" s="16">
        <f>'[3]10'!O22</f>
        <v>0</v>
      </c>
      <c r="O20" s="17">
        <f t="shared" si="28"/>
        <v>0.08</v>
      </c>
      <c r="P20" s="18">
        <f>frq!C20</f>
        <v>1</v>
      </c>
      <c r="Q20" s="15">
        <f t="shared" si="29"/>
        <v>0.08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0.08</v>
      </c>
      <c r="X20" s="8">
        <f t="shared" si="4"/>
        <v>0.01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0.01</v>
      </c>
      <c r="AE20" s="8">
        <f t="shared" si="11"/>
        <v>0.01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0.01</v>
      </c>
      <c r="AL20" s="8">
        <f t="shared" si="31"/>
        <v>6.0000000000000005E-2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6.0000000000000005E-2</v>
      </c>
      <c r="AT20" s="8">
        <v>0</v>
      </c>
      <c r="AU20" s="8">
        <v>0</v>
      </c>
      <c r="AW20" s="218">
        <v>0.01</v>
      </c>
      <c r="AX20" s="218">
        <v>0</v>
      </c>
      <c r="AY20" s="218">
        <v>0</v>
      </c>
      <c r="AZ20" s="218">
        <v>0</v>
      </c>
      <c r="BA20" s="218">
        <v>0</v>
      </c>
      <c r="BB20" s="218">
        <v>0</v>
      </c>
      <c r="BC20" s="8">
        <f t="shared" si="19"/>
        <v>0.01</v>
      </c>
      <c r="BD20" s="218">
        <v>0.01</v>
      </c>
      <c r="BE20" s="218">
        <v>0</v>
      </c>
      <c r="BF20" s="218">
        <v>0</v>
      </c>
      <c r="BG20" s="218">
        <v>0</v>
      </c>
      <c r="BH20" s="218">
        <v>0</v>
      </c>
      <c r="BI20" s="218">
        <v>0</v>
      </c>
      <c r="BJ20" s="8">
        <f t="shared" si="20"/>
        <v>0.01</v>
      </c>
      <c r="BL20" s="8">
        <f t="shared" si="21"/>
        <v>0</v>
      </c>
      <c r="BM20" s="8">
        <f t="shared" si="22"/>
        <v>0</v>
      </c>
      <c r="BN20" s="8">
        <f t="shared" si="23"/>
        <v>0.01</v>
      </c>
      <c r="BO20" s="8">
        <f t="shared" si="24"/>
        <v>0.01</v>
      </c>
      <c r="BP20" s="182">
        <f t="shared" si="25"/>
        <v>-0.01</v>
      </c>
      <c r="BQ20" s="182">
        <f t="shared" si="26"/>
        <v>-0.01</v>
      </c>
    </row>
    <row r="21" spans="1:69">
      <c r="A21" s="8" t="s">
        <v>63</v>
      </c>
      <c r="B21" s="15">
        <f>'[3]10'!B23</f>
        <v>320</v>
      </c>
      <c r="C21" s="16">
        <f>'[3]10'!C23</f>
        <v>0</v>
      </c>
      <c r="D21" s="16">
        <f>'[3]10'!D23</f>
        <v>0</v>
      </c>
      <c r="E21" s="16">
        <f>'[3]10'!E23</f>
        <v>0</v>
      </c>
      <c r="F21" s="16">
        <f>'[3]10'!F23</f>
        <v>320</v>
      </c>
      <c r="G21" s="16">
        <f>'[3]10'!G23</f>
        <v>440</v>
      </c>
      <c r="H21" s="17">
        <f t="shared" si="27"/>
        <v>1080</v>
      </c>
      <c r="I21" s="15">
        <f>'[3]10'!J23</f>
        <v>0.08</v>
      </c>
      <c r="J21" s="16">
        <f>'[3]10'!K23</f>
        <v>0</v>
      </c>
      <c r="K21" s="16">
        <f>'[3]10'!L23</f>
        <v>0</v>
      </c>
      <c r="L21" s="16">
        <f>'[3]10'!M23</f>
        <v>0</v>
      </c>
      <c r="M21" s="16">
        <f>'[3]10'!N23</f>
        <v>0</v>
      </c>
      <c r="N21" s="16">
        <f>'[3]10'!O23</f>
        <v>0</v>
      </c>
      <c r="O21" s="17">
        <f t="shared" si="28"/>
        <v>0.08</v>
      </c>
      <c r="P21" s="18">
        <f>frq!C21</f>
        <v>1</v>
      </c>
      <c r="Q21" s="15">
        <f t="shared" si="29"/>
        <v>0.08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0.08</v>
      </c>
      <c r="X21" s="8">
        <f t="shared" si="4"/>
        <v>0.01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0.01</v>
      </c>
      <c r="AE21" s="8">
        <f t="shared" si="11"/>
        <v>0.01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0.01</v>
      </c>
      <c r="AL21" s="8">
        <f t="shared" si="31"/>
        <v>6.0000000000000005E-2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6.0000000000000005E-2</v>
      </c>
      <c r="AT21" s="8">
        <v>0</v>
      </c>
      <c r="AU21" s="8">
        <v>0</v>
      </c>
      <c r="AW21" s="218">
        <v>0.01</v>
      </c>
      <c r="AX21" s="218">
        <v>0</v>
      </c>
      <c r="AY21" s="218">
        <v>0</v>
      </c>
      <c r="AZ21" s="218">
        <v>0</v>
      </c>
      <c r="BA21" s="218">
        <v>0</v>
      </c>
      <c r="BB21" s="218">
        <v>0</v>
      </c>
      <c r="BC21" s="8">
        <f t="shared" si="19"/>
        <v>0.01</v>
      </c>
      <c r="BD21" s="218">
        <v>0.01</v>
      </c>
      <c r="BE21" s="218">
        <v>0</v>
      </c>
      <c r="BF21" s="218">
        <v>0</v>
      </c>
      <c r="BG21" s="218">
        <v>0</v>
      </c>
      <c r="BH21" s="218">
        <v>0</v>
      </c>
      <c r="BI21" s="218">
        <v>0</v>
      </c>
      <c r="BJ21" s="8">
        <f t="shared" si="20"/>
        <v>0.01</v>
      </c>
      <c r="BL21" s="8">
        <f t="shared" si="21"/>
        <v>0</v>
      </c>
      <c r="BM21" s="8">
        <f t="shared" si="22"/>
        <v>0</v>
      </c>
      <c r="BN21" s="8">
        <f t="shared" si="23"/>
        <v>0.01</v>
      </c>
      <c r="BO21" s="8">
        <f t="shared" si="24"/>
        <v>0.01</v>
      </c>
      <c r="BP21" s="182">
        <f t="shared" si="25"/>
        <v>-0.01</v>
      </c>
      <c r="BQ21" s="182">
        <f t="shared" si="26"/>
        <v>-0.01</v>
      </c>
    </row>
    <row r="22" spans="1:69">
      <c r="A22" s="8" t="s">
        <v>64</v>
      </c>
      <c r="B22" s="15">
        <f>'[3]10'!B24</f>
        <v>320</v>
      </c>
      <c r="C22" s="16">
        <f>'[3]10'!C24</f>
        <v>0</v>
      </c>
      <c r="D22" s="16">
        <f>'[3]10'!D24</f>
        <v>0</v>
      </c>
      <c r="E22" s="16">
        <f>'[3]10'!E24</f>
        <v>0</v>
      </c>
      <c r="F22" s="16">
        <f>'[3]10'!F24</f>
        <v>320</v>
      </c>
      <c r="G22" s="16">
        <f>'[3]10'!G24</f>
        <v>440</v>
      </c>
      <c r="H22" s="17">
        <f t="shared" si="27"/>
        <v>1080</v>
      </c>
      <c r="I22" s="15">
        <f>'[3]10'!J24</f>
        <v>0.08</v>
      </c>
      <c r="J22" s="16">
        <f>'[3]10'!K24</f>
        <v>0</v>
      </c>
      <c r="K22" s="16">
        <f>'[3]10'!L24</f>
        <v>0</v>
      </c>
      <c r="L22" s="16">
        <f>'[3]10'!M24</f>
        <v>0</v>
      </c>
      <c r="M22" s="16">
        <f>'[3]10'!N24</f>
        <v>0</v>
      </c>
      <c r="N22" s="16">
        <f>'[3]10'!O24</f>
        <v>0</v>
      </c>
      <c r="O22" s="17">
        <f t="shared" si="28"/>
        <v>0.08</v>
      </c>
      <c r="P22" s="18">
        <f>frq!C22</f>
        <v>1</v>
      </c>
      <c r="Q22" s="15">
        <f t="shared" si="29"/>
        <v>0.08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0.08</v>
      </c>
      <c r="X22" s="8">
        <f t="shared" si="4"/>
        <v>0.01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0.01</v>
      </c>
      <c r="AE22" s="8">
        <f t="shared" si="11"/>
        <v>0.01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0.01</v>
      </c>
      <c r="AL22" s="8">
        <f t="shared" si="31"/>
        <v>6.0000000000000005E-2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6.0000000000000005E-2</v>
      </c>
      <c r="AT22" s="8">
        <v>0</v>
      </c>
      <c r="AU22" s="8">
        <v>0</v>
      </c>
      <c r="AW22" s="218">
        <v>0.01</v>
      </c>
      <c r="AX22" s="218">
        <v>0</v>
      </c>
      <c r="AY22" s="218">
        <v>0</v>
      </c>
      <c r="AZ22" s="218">
        <v>0</v>
      </c>
      <c r="BA22" s="218">
        <v>0</v>
      </c>
      <c r="BB22" s="218">
        <v>0</v>
      </c>
      <c r="BC22" s="8">
        <f t="shared" si="19"/>
        <v>0.01</v>
      </c>
      <c r="BD22" s="218">
        <v>0.01</v>
      </c>
      <c r="BE22" s="218">
        <v>0</v>
      </c>
      <c r="BF22" s="218">
        <v>0</v>
      </c>
      <c r="BG22" s="218">
        <v>0</v>
      </c>
      <c r="BH22" s="218">
        <v>0</v>
      </c>
      <c r="BI22" s="218">
        <v>0</v>
      </c>
      <c r="BJ22" s="8">
        <f t="shared" si="20"/>
        <v>0.01</v>
      </c>
      <c r="BL22" s="8">
        <f t="shared" si="21"/>
        <v>0</v>
      </c>
      <c r="BM22" s="8">
        <f t="shared" si="22"/>
        <v>0</v>
      </c>
      <c r="BN22" s="8">
        <f t="shared" si="23"/>
        <v>0.01</v>
      </c>
      <c r="BO22" s="8">
        <f t="shared" si="24"/>
        <v>0.01</v>
      </c>
      <c r="BP22" s="182">
        <f t="shared" si="25"/>
        <v>-0.01</v>
      </c>
      <c r="BQ22" s="182">
        <f t="shared" si="26"/>
        <v>-0.01</v>
      </c>
    </row>
    <row r="23" spans="1:69">
      <c r="A23" s="8" t="s">
        <v>65</v>
      </c>
      <c r="B23" s="15">
        <f>'[3]10'!B25</f>
        <v>320</v>
      </c>
      <c r="C23" s="16">
        <f>'[3]10'!C25</f>
        <v>0</v>
      </c>
      <c r="D23" s="16">
        <f>'[3]10'!D25</f>
        <v>0</v>
      </c>
      <c r="E23" s="16">
        <f>'[3]10'!E25</f>
        <v>0</v>
      </c>
      <c r="F23" s="16">
        <f>'[3]10'!F25</f>
        <v>320</v>
      </c>
      <c r="G23" s="16">
        <f>'[3]10'!G25</f>
        <v>440</v>
      </c>
      <c r="H23" s="17">
        <f t="shared" si="27"/>
        <v>1080</v>
      </c>
      <c r="I23" s="15">
        <f>'[3]10'!J25</f>
        <v>0.08</v>
      </c>
      <c r="J23" s="16">
        <f>'[3]10'!K25</f>
        <v>0</v>
      </c>
      <c r="K23" s="16">
        <f>'[3]10'!L25</f>
        <v>0</v>
      </c>
      <c r="L23" s="16">
        <f>'[3]10'!M25</f>
        <v>0</v>
      </c>
      <c r="M23" s="16">
        <f>'[3]10'!N25</f>
        <v>0</v>
      </c>
      <c r="N23" s="16">
        <f>'[3]10'!O25</f>
        <v>0</v>
      </c>
      <c r="O23" s="17">
        <f t="shared" si="28"/>
        <v>0.08</v>
      </c>
      <c r="P23" s="18">
        <f>frq!C23</f>
        <v>1</v>
      </c>
      <c r="Q23" s="15">
        <f t="shared" si="29"/>
        <v>0.08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0.08</v>
      </c>
      <c r="X23" s="8">
        <f t="shared" si="4"/>
        <v>0.01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0.01</v>
      </c>
      <c r="AE23" s="8">
        <f t="shared" si="11"/>
        <v>0.01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0.01</v>
      </c>
      <c r="AL23" s="8">
        <f t="shared" si="31"/>
        <v>6.0000000000000005E-2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6.0000000000000005E-2</v>
      </c>
      <c r="AT23" s="8">
        <v>0</v>
      </c>
      <c r="AU23" s="8">
        <v>0</v>
      </c>
      <c r="AW23" s="218">
        <v>0.01</v>
      </c>
      <c r="AX23" s="218">
        <v>0</v>
      </c>
      <c r="AY23" s="218">
        <v>0</v>
      </c>
      <c r="AZ23" s="218">
        <v>0</v>
      </c>
      <c r="BA23" s="218">
        <v>0</v>
      </c>
      <c r="BB23" s="218">
        <v>0</v>
      </c>
      <c r="BC23" s="8">
        <f t="shared" si="19"/>
        <v>0.01</v>
      </c>
      <c r="BD23" s="218">
        <v>0.01</v>
      </c>
      <c r="BE23" s="218">
        <v>0</v>
      </c>
      <c r="BF23" s="218">
        <v>0</v>
      </c>
      <c r="BG23" s="218">
        <v>0</v>
      </c>
      <c r="BH23" s="218">
        <v>0</v>
      </c>
      <c r="BI23" s="218">
        <v>0</v>
      </c>
      <c r="BJ23" s="8">
        <f t="shared" si="20"/>
        <v>0.01</v>
      </c>
      <c r="BL23" s="8">
        <f t="shared" si="21"/>
        <v>0</v>
      </c>
      <c r="BM23" s="8">
        <f t="shared" si="22"/>
        <v>0</v>
      </c>
      <c r="BN23" s="8">
        <f t="shared" si="23"/>
        <v>0.01</v>
      </c>
      <c r="BO23" s="8">
        <f t="shared" si="24"/>
        <v>0.01</v>
      </c>
      <c r="BP23" s="182">
        <f t="shared" si="25"/>
        <v>-0.01</v>
      </c>
      <c r="BQ23" s="182">
        <f t="shared" si="26"/>
        <v>-0.01</v>
      </c>
    </row>
    <row r="24" spans="1:69">
      <c r="A24" s="8" t="s">
        <v>66</v>
      </c>
      <c r="B24" s="15">
        <f>'[3]10'!B26</f>
        <v>320</v>
      </c>
      <c r="C24" s="16">
        <f>'[3]10'!C26</f>
        <v>0</v>
      </c>
      <c r="D24" s="16">
        <f>'[3]10'!D26</f>
        <v>0</v>
      </c>
      <c r="E24" s="16">
        <f>'[3]10'!E26</f>
        <v>0</v>
      </c>
      <c r="F24" s="16">
        <f>'[3]10'!F26</f>
        <v>320</v>
      </c>
      <c r="G24" s="16">
        <f>'[3]10'!G26</f>
        <v>440</v>
      </c>
      <c r="H24" s="17">
        <f t="shared" si="27"/>
        <v>1080</v>
      </c>
      <c r="I24" s="15">
        <f>'[3]10'!J26</f>
        <v>0.08</v>
      </c>
      <c r="J24" s="16">
        <f>'[3]10'!K26</f>
        <v>0</v>
      </c>
      <c r="K24" s="16">
        <f>'[3]10'!L26</f>
        <v>0</v>
      </c>
      <c r="L24" s="16">
        <f>'[3]10'!M26</f>
        <v>0</v>
      </c>
      <c r="M24" s="16">
        <f>'[3]10'!N26</f>
        <v>0</v>
      </c>
      <c r="N24" s="16">
        <f>'[3]10'!O26</f>
        <v>0</v>
      </c>
      <c r="O24" s="17">
        <f t="shared" si="28"/>
        <v>0.08</v>
      </c>
      <c r="P24" s="18">
        <f>frq!C24</f>
        <v>1</v>
      </c>
      <c r="Q24" s="15">
        <f t="shared" si="29"/>
        <v>0.08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0.08</v>
      </c>
      <c r="X24" s="8">
        <f t="shared" si="4"/>
        <v>0.01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0.01</v>
      </c>
      <c r="AE24" s="8">
        <f t="shared" si="11"/>
        <v>0.01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0.01</v>
      </c>
      <c r="AL24" s="8">
        <f t="shared" si="31"/>
        <v>6.0000000000000005E-2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6.0000000000000005E-2</v>
      </c>
      <c r="AT24" s="8">
        <v>0</v>
      </c>
      <c r="AU24" s="8">
        <v>0</v>
      </c>
      <c r="AW24" s="218">
        <v>0.01</v>
      </c>
      <c r="AX24" s="218">
        <v>0</v>
      </c>
      <c r="AY24" s="218">
        <v>0</v>
      </c>
      <c r="AZ24" s="218">
        <v>0</v>
      </c>
      <c r="BA24" s="218">
        <v>0</v>
      </c>
      <c r="BB24" s="218">
        <v>0</v>
      </c>
      <c r="BC24" s="8">
        <f t="shared" si="19"/>
        <v>0.01</v>
      </c>
      <c r="BD24" s="218">
        <v>0.01</v>
      </c>
      <c r="BE24" s="218">
        <v>0</v>
      </c>
      <c r="BF24" s="218">
        <v>0</v>
      </c>
      <c r="BG24" s="218">
        <v>0</v>
      </c>
      <c r="BH24" s="218">
        <v>0</v>
      </c>
      <c r="BI24" s="218">
        <v>0</v>
      </c>
      <c r="BJ24" s="8">
        <f t="shared" si="20"/>
        <v>0.01</v>
      </c>
      <c r="BL24" s="8">
        <f t="shared" si="21"/>
        <v>0</v>
      </c>
      <c r="BM24" s="8">
        <f t="shared" si="22"/>
        <v>0</v>
      </c>
      <c r="BN24" s="8">
        <f t="shared" si="23"/>
        <v>0.01</v>
      </c>
      <c r="BO24" s="8">
        <f t="shared" si="24"/>
        <v>0.01</v>
      </c>
      <c r="BP24" s="182">
        <f t="shared" si="25"/>
        <v>-0.01</v>
      </c>
      <c r="BQ24" s="182">
        <f t="shared" si="26"/>
        <v>-0.01</v>
      </c>
    </row>
    <row r="25" spans="1:69">
      <c r="A25" s="8" t="s">
        <v>67</v>
      </c>
      <c r="B25" s="15">
        <f>'[3]10'!B27</f>
        <v>320</v>
      </c>
      <c r="C25" s="16">
        <f>'[3]10'!C27</f>
        <v>0</v>
      </c>
      <c r="D25" s="16">
        <f>'[3]10'!D27</f>
        <v>0</v>
      </c>
      <c r="E25" s="16">
        <f>'[3]10'!E27</f>
        <v>0</v>
      </c>
      <c r="F25" s="16">
        <f>'[3]10'!F27</f>
        <v>320</v>
      </c>
      <c r="G25" s="16">
        <f>'[3]10'!G27</f>
        <v>440</v>
      </c>
      <c r="H25" s="17">
        <f t="shared" si="27"/>
        <v>1080</v>
      </c>
      <c r="I25" s="15">
        <f>'[3]10'!J27</f>
        <v>0.08</v>
      </c>
      <c r="J25" s="16">
        <f>'[3]10'!K27</f>
        <v>0</v>
      </c>
      <c r="K25" s="16">
        <f>'[3]10'!L27</f>
        <v>0</v>
      </c>
      <c r="L25" s="16">
        <f>'[3]10'!M27</f>
        <v>0</v>
      </c>
      <c r="M25" s="16">
        <f>'[3]10'!N27</f>
        <v>0</v>
      </c>
      <c r="N25" s="16">
        <f>'[3]10'!O27</f>
        <v>0</v>
      </c>
      <c r="O25" s="17">
        <f t="shared" si="28"/>
        <v>0.08</v>
      </c>
      <c r="P25" s="18">
        <f>frq!C25</f>
        <v>1</v>
      </c>
      <c r="Q25" s="15">
        <f t="shared" si="29"/>
        <v>0.08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0.08</v>
      </c>
      <c r="X25" s="8">
        <f t="shared" si="4"/>
        <v>0.01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0.01</v>
      </c>
      <c r="AE25" s="8">
        <f t="shared" si="11"/>
        <v>0.01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0.01</v>
      </c>
      <c r="AL25" s="8">
        <f t="shared" si="31"/>
        <v>6.0000000000000005E-2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6.0000000000000005E-2</v>
      </c>
      <c r="AT25" s="8">
        <v>0</v>
      </c>
      <c r="AU25" s="8">
        <v>0</v>
      </c>
      <c r="AW25" s="218">
        <v>0.01</v>
      </c>
      <c r="AX25" s="218">
        <v>0</v>
      </c>
      <c r="AY25" s="218">
        <v>0</v>
      </c>
      <c r="AZ25" s="218">
        <v>0</v>
      </c>
      <c r="BA25" s="218">
        <v>0</v>
      </c>
      <c r="BB25" s="218">
        <v>0</v>
      </c>
      <c r="BC25" s="8">
        <f t="shared" si="19"/>
        <v>0.01</v>
      </c>
      <c r="BD25" s="218">
        <v>0.01</v>
      </c>
      <c r="BE25" s="218">
        <v>0</v>
      </c>
      <c r="BF25" s="218">
        <v>0</v>
      </c>
      <c r="BG25" s="218">
        <v>0</v>
      </c>
      <c r="BH25" s="218">
        <v>0</v>
      </c>
      <c r="BI25" s="218">
        <v>0</v>
      </c>
      <c r="BJ25" s="8">
        <f t="shared" si="20"/>
        <v>0.01</v>
      </c>
      <c r="BL25" s="8">
        <f t="shared" si="21"/>
        <v>0</v>
      </c>
      <c r="BM25" s="8">
        <f t="shared" si="22"/>
        <v>0</v>
      </c>
      <c r="BN25" s="8">
        <f t="shared" si="23"/>
        <v>0.01</v>
      </c>
      <c r="BO25" s="8">
        <f t="shared" si="24"/>
        <v>0.01</v>
      </c>
      <c r="BP25" s="182">
        <f t="shared" si="25"/>
        <v>-0.01</v>
      </c>
      <c r="BQ25" s="182">
        <f t="shared" si="26"/>
        <v>-0.01</v>
      </c>
    </row>
    <row r="26" spans="1:69">
      <c r="A26" s="8" t="s">
        <v>68</v>
      </c>
      <c r="B26" s="15">
        <f>'[3]10'!B28</f>
        <v>320</v>
      </c>
      <c r="C26" s="16">
        <f>'[3]10'!C28</f>
        <v>0</v>
      </c>
      <c r="D26" s="16">
        <f>'[3]10'!D28</f>
        <v>0</v>
      </c>
      <c r="E26" s="16">
        <f>'[3]10'!E28</f>
        <v>0</v>
      </c>
      <c r="F26" s="16">
        <f>'[3]10'!F28</f>
        <v>320</v>
      </c>
      <c r="G26" s="16">
        <f>'[3]10'!G28</f>
        <v>440</v>
      </c>
      <c r="H26" s="17">
        <f t="shared" si="27"/>
        <v>1080</v>
      </c>
      <c r="I26" s="15">
        <f>'[3]10'!J28</f>
        <v>0.08</v>
      </c>
      <c r="J26" s="16">
        <f>'[3]10'!K28</f>
        <v>0</v>
      </c>
      <c r="K26" s="16">
        <f>'[3]10'!L28</f>
        <v>0</v>
      </c>
      <c r="L26" s="16">
        <f>'[3]10'!M28</f>
        <v>0</v>
      </c>
      <c r="M26" s="16">
        <f>'[3]10'!N28</f>
        <v>0</v>
      </c>
      <c r="N26" s="16">
        <f>'[3]10'!O28</f>
        <v>0</v>
      </c>
      <c r="O26" s="17">
        <f t="shared" si="28"/>
        <v>0.08</v>
      </c>
      <c r="P26" s="18">
        <f>frq!C26</f>
        <v>1</v>
      </c>
      <c r="Q26" s="15">
        <f t="shared" si="29"/>
        <v>0.08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0.08</v>
      </c>
      <c r="X26" s="8">
        <f t="shared" si="4"/>
        <v>0.01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0.01</v>
      </c>
      <c r="AE26" s="8">
        <f t="shared" si="11"/>
        <v>0.01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0.01</v>
      </c>
      <c r="AL26" s="8">
        <f t="shared" si="31"/>
        <v>6.0000000000000005E-2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6.0000000000000005E-2</v>
      </c>
      <c r="AT26" s="8">
        <v>0</v>
      </c>
      <c r="AU26" s="8">
        <v>0</v>
      </c>
      <c r="AW26" s="218">
        <v>0.01</v>
      </c>
      <c r="AX26" s="218">
        <v>0</v>
      </c>
      <c r="AY26" s="218">
        <v>0</v>
      </c>
      <c r="AZ26" s="218">
        <v>0</v>
      </c>
      <c r="BA26" s="218">
        <v>0</v>
      </c>
      <c r="BB26" s="218">
        <v>0</v>
      </c>
      <c r="BC26" s="8">
        <f t="shared" si="19"/>
        <v>0.01</v>
      </c>
      <c r="BD26" s="218">
        <v>0.01</v>
      </c>
      <c r="BE26" s="218">
        <v>0</v>
      </c>
      <c r="BF26" s="218">
        <v>0</v>
      </c>
      <c r="BG26" s="218">
        <v>0</v>
      </c>
      <c r="BH26" s="218">
        <v>0</v>
      </c>
      <c r="BI26" s="218">
        <v>0</v>
      </c>
      <c r="BJ26" s="8">
        <f t="shared" si="20"/>
        <v>0.01</v>
      </c>
      <c r="BL26" s="8">
        <f t="shared" si="21"/>
        <v>0</v>
      </c>
      <c r="BM26" s="8">
        <f t="shared" si="22"/>
        <v>0</v>
      </c>
      <c r="BN26" s="8">
        <f t="shared" si="23"/>
        <v>0.01</v>
      </c>
      <c r="BO26" s="8">
        <f t="shared" si="24"/>
        <v>0.01</v>
      </c>
      <c r="BP26" s="182">
        <f t="shared" si="25"/>
        <v>-0.01</v>
      </c>
      <c r="BQ26" s="182">
        <f t="shared" si="26"/>
        <v>-0.01</v>
      </c>
    </row>
    <row r="27" spans="1:69">
      <c r="A27" s="8" t="s">
        <v>69</v>
      </c>
      <c r="B27" s="15">
        <f>'[3]10'!B29</f>
        <v>320</v>
      </c>
      <c r="C27" s="16">
        <f>'[3]10'!C29</f>
        <v>0</v>
      </c>
      <c r="D27" s="16">
        <f>'[3]10'!D29</f>
        <v>0</v>
      </c>
      <c r="E27" s="16">
        <f>'[3]10'!E29</f>
        <v>0</v>
      </c>
      <c r="F27" s="16">
        <f>'[3]10'!F29</f>
        <v>320</v>
      </c>
      <c r="G27" s="16">
        <f>'[3]10'!G29</f>
        <v>440</v>
      </c>
      <c r="H27" s="17">
        <f t="shared" si="27"/>
        <v>1080</v>
      </c>
      <c r="I27" s="15">
        <f>'[3]10'!J29</f>
        <v>0.08</v>
      </c>
      <c r="J27" s="16">
        <f>'[3]10'!K29</f>
        <v>0</v>
      </c>
      <c r="K27" s="16">
        <f>'[3]10'!L29</f>
        <v>0</v>
      </c>
      <c r="L27" s="16">
        <f>'[3]10'!M29</f>
        <v>0</v>
      </c>
      <c r="M27" s="16">
        <f>'[3]10'!N29</f>
        <v>0</v>
      </c>
      <c r="N27" s="16">
        <f>'[3]10'!O29</f>
        <v>0</v>
      </c>
      <c r="O27" s="17">
        <f t="shared" si="28"/>
        <v>0.08</v>
      </c>
      <c r="P27" s="18">
        <f>frq!C27</f>
        <v>1</v>
      </c>
      <c r="Q27" s="15">
        <f t="shared" si="29"/>
        <v>0.08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0.08</v>
      </c>
      <c r="X27" s="8">
        <f t="shared" si="4"/>
        <v>0.01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0.01</v>
      </c>
      <c r="AE27" s="8">
        <f t="shared" si="11"/>
        <v>0.01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0.01</v>
      </c>
      <c r="AL27" s="8">
        <f t="shared" si="31"/>
        <v>6.0000000000000005E-2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6.0000000000000005E-2</v>
      </c>
      <c r="AT27" s="8">
        <v>0</v>
      </c>
      <c r="AU27" s="8">
        <v>0</v>
      </c>
      <c r="AW27" s="218">
        <v>0.01</v>
      </c>
      <c r="AX27" s="218">
        <v>0</v>
      </c>
      <c r="AY27" s="218">
        <v>0</v>
      </c>
      <c r="AZ27" s="218">
        <v>0</v>
      </c>
      <c r="BA27" s="218">
        <v>0</v>
      </c>
      <c r="BB27" s="218">
        <v>0</v>
      </c>
      <c r="BC27" s="8">
        <f t="shared" si="19"/>
        <v>0.01</v>
      </c>
      <c r="BD27" s="218">
        <v>0.01</v>
      </c>
      <c r="BE27" s="218">
        <v>0</v>
      </c>
      <c r="BF27" s="218">
        <v>0</v>
      </c>
      <c r="BG27" s="218">
        <v>0</v>
      </c>
      <c r="BH27" s="218">
        <v>0</v>
      </c>
      <c r="BI27" s="218">
        <v>0</v>
      </c>
      <c r="BJ27" s="8">
        <f t="shared" si="20"/>
        <v>0.01</v>
      </c>
      <c r="BL27" s="8">
        <f t="shared" si="21"/>
        <v>0</v>
      </c>
      <c r="BM27" s="8">
        <f t="shared" si="22"/>
        <v>0</v>
      </c>
      <c r="BN27" s="8">
        <f t="shared" si="23"/>
        <v>0.01</v>
      </c>
      <c r="BO27" s="8">
        <f t="shared" si="24"/>
        <v>0.01</v>
      </c>
      <c r="BP27" s="182">
        <f t="shared" si="25"/>
        <v>-0.01</v>
      </c>
      <c r="BQ27" s="182">
        <f t="shared" si="26"/>
        <v>-0.01</v>
      </c>
    </row>
    <row r="28" spans="1:69">
      <c r="A28" s="8" t="s">
        <v>70</v>
      </c>
      <c r="B28" s="15">
        <f>'[3]10'!B30</f>
        <v>320</v>
      </c>
      <c r="C28" s="16">
        <f>'[3]10'!C30</f>
        <v>0</v>
      </c>
      <c r="D28" s="16">
        <f>'[3]10'!D30</f>
        <v>0</v>
      </c>
      <c r="E28" s="16">
        <f>'[3]10'!E30</f>
        <v>0</v>
      </c>
      <c r="F28" s="16">
        <f>'[3]10'!F30</f>
        <v>320</v>
      </c>
      <c r="G28" s="16">
        <f>'[3]10'!G30</f>
        <v>440</v>
      </c>
      <c r="H28" s="17">
        <f t="shared" si="27"/>
        <v>1080</v>
      </c>
      <c r="I28" s="15">
        <f>'[3]10'!J30</f>
        <v>0.08</v>
      </c>
      <c r="J28" s="16">
        <f>'[3]10'!K30</f>
        <v>0</v>
      </c>
      <c r="K28" s="16">
        <f>'[3]10'!L30</f>
        <v>0</v>
      </c>
      <c r="L28" s="16">
        <f>'[3]10'!M30</f>
        <v>0</v>
      </c>
      <c r="M28" s="16">
        <f>'[3]10'!N30</f>
        <v>0</v>
      </c>
      <c r="N28" s="16">
        <f>'[3]10'!O30</f>
        <v>0</v>
      </c>
      <c r="O28" s="17">
        <f t="shared" si="28"/>
        <v>0.08</v>
      </c>
      <c r="P28" s="18">
        <f>frq!C28</f>
        <v>1</v>
      </c>
      <c r="Q28" s="15">
        <f t="shared" si="29"/>
        <v>0.08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0.08</v>
      </c>
      <c r="X28" s="8">
        <f t="shared" si="4"/>
        <v>0.01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0.01</v>
      </c>
      <c r="AE28" s="8">
        <f t="shared" si="11"/>
        <v>0.01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0.01</v>
      </c>
      <c r="AL28" s="8">
        <f t="shared" si="31"/>
        <v>6.0000000000000005E-2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6.0000000000000005E-2</v>
      </c>
      <c r="AT28" s="8">
        <v>0</v>
      </c>
      <c r="AU28" s="8">
        <v>0</v>
      </c>
      <c r="AW28" s="218">
        <v>0.01</v>
      </c>
      <c r="AX28" s="218">
        <v>0</v>
      </c>
      <c r="AY28" s="218">
        <v>0</v>
      </c>
      <c r="AZ28" s="218">
        <v>0</v>
      </c>
      <c r="BA28" s="218">
        <v>0</v>
      </c>
      <c r="BB28" s="218">
        <v>0</v>
      </c>
      <c r="BC28" s="8">
        <f t="shared" si="19"/>
        <v>0.01</v>
      </c>
      <c r="BD28" s="218">
        <v>0.01</v>
      </c>
      <c r="BE28" s="218">
        <v>0</v>
      </c>
      <c r="BF28" s="218">
        <v>0</v>
      </c>
      <c r="BG28" s="218">
        <v>0</v>
      </c>
      <c r="BH28" s="218">
        <v>0</v>
      </c>
      <c r="BI28" s="218">
        <v>0</v>
      </c>
      <c r="BJ28" s="8">
        <f t="shared" si="20"/>
        <v>0.01</v>
      </c>
      <c r="BL28" s="8">
        <f t="shared" si="21"/>
        <v>0</v>
      </c>
      <c r="BM28" s="8">
        <f t="shared" si="22"/>
        <v>0</v>
      </c>
      <c r="BN28" s="8">
        <f t="shared" si="23"/>
        <v>0.01</v>
      </c>
      <c r="BO28" s="8">
        <f t="shared" si="24"/>
        <v>0.01</v>
      </c>
      <c r="BP28" s="182">
        <f t="shared" si="25"/>
        <v>-0.01</v>
      </c>
      <c r="BQ28" s="182">
        <f t="shared" si="26"/>
        <v>-0.01</v>
      </c>
    </row>
    <row r="29" spans="1:69">
      <c r="A29" s="8" t="s">
        <v>71</v>
      </c>
      <c r="B29" s="15">
        <f>'[3]10'!B31</f>
        <v>320</v>
      </c>
      <c r="C29" s="16">
        <f>'[3]10'!C31</f>
        <v>0</v>
      </c>
      <c r="D29" s="16">
        <f>'[3]10'!D31</f>
        <v>0</v>
      </c>
      <c r="E29" s="16">
        <f>'[3]10'!E31</f>
        <v>0</v>
      </c>
      <c r="F29" s="16">
        <f>'[3]10'!F31</f>
        <v>320</v>
      </c>
      <c r="G29" s="16">
        <f>'[3]10'!G31</f>
        <v>440</v>
      </c>
      <c r="H29" s="17">
        <f t="shared" si="27"/>
        <v>1080</v>
      </c>
      <c r="I29" s="15">
        <f>'[3]10'!J31</f>
        <v>0.08</v>
      </c>
      <c r="J29" s="16">
        <f>'[3]10'!K31</f>
        <v>0</v>
      </c>
      <c r="K29" s="16">
        <f>'[3]10'!L31</f>
        <v>0</v>
      </c>
      <c r="L29" s="16">
        <f>'[3]10'!M31</f>
        <v>0</v>
      </c>
      <c r="M29" s="16">
        <f>'[3]10'!N31</f>
        <v>0</v>
      </c>
      <c r="N29" s="16">
        <f>'[3]10'!O31</f>
        <v>0</v>
      </c>
      <c r="O29" s="17">
        <f t="shared" si="28"/>
        <v>0.08</v>
      </c>
      <c r="P29" s="18">
        <f>frq!C29</f>
        <v>1</v>
      </c>
      <c r="Q29" s="15">
        <f t="shared" si="29"/>
        <v>0.08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0.08</v>
      </c>
      <c r="X29" s="8">
        <f t="shared" si="4"/>
        <v>0.01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0.01</v>
      </c>
      <c r="AE29" s="8">
        <f t="shared" si="11"/>
        <v>0.01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0.01</v>
      </c>
      <c r="AL29" s="8">
        <f t="shared" si="31"/>
        <v>6.0000000000000005E-2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6.0000000000000005E-2</v>
      </c>
      <c r="AT29" s="8">
        <v>0</v>
      </c>
      <c r="AU29" s="8">
        <v>0</v>
      </c>
      <c r="AW29" s="218">
        <v>0.01</v>
      </c>
      <c r="AX29" s="218">
        <v>0</v>
      </c>
      <c r="AY29" s="218">
        <v>0</v>
      </c>
      <c r="AZ29" s="218">
        <v>0</v>
      </c>
      <c r="BA29" s="218">
        <v>0</v>
      </c>
      <c r="BB29" s="218">
        <v>0</v>
      </c>
      <c r="BC29" s="8">
        <f t="shared" si="19"/>
        <v>0.01</v>
      </c>
      <c r="BD29" s="218">
        <v>0.01</v>
      </c>
      <c r="BE29" s="218">
        <v>0</v>
      </c>
      <c r="BF29" s="218">
        <v>0</v>
      </c>
      <c r="BG29" s="218">
        <v>0</v>
      </c>
      <c r="BH29" s="218">
        <v>0</v>
      </c>
      <c r="BI29" s="218">
        <v>0</v>
      </c>
      <c r="BJ29" s="8">
        <f t="shared" si="20"/>
        <v>0.01</v>
      </c>
      <c r="BL29" s="8">
        <f t="shared" si="21"/>
        <v>0</v>
      </c>
      <c r="BM29" s="8">
        <f t="shared" si="22"/>
        <v>0</v>
      </c>
      <c r="BN29" s="8">
        <f t="shared" si="23"/>
        <v>0.01</v>
      </c>
      <c r="BO29" s="8">
        <f t="shared" si="24"/>
        <v>0.01</v>
      </c>
      <c r="BP29" s="182">
        <f t="shared" si="25"/>
        <v>-0.01</v>
      </c>
      <c r="BQ29" s="182">
        <f t="shared" si="26"/>
        <v>-0.01</v>
      </c>
    </row>
    <row r="30" spans="1:69">
      <c r="A30" s="8" t="s">
        <v>72</v>
      </c>
      <c r="B30" s="15">
        <f>'[3]10'!B32</f>
        <v>320</v>
      </c>
      <c r="C30" s="16">
        <f>'[3]10'!C32</f>
        <v>0</v>
      </c>
      <c r="D30" s="16">
        <f>'[3]10'!D32</f>
        <v>0</v>
      </c>
      <c r="E30" s="16">
        <f>'[3]10'!E32</f>
        <v>0</v>
      </c>
      <c r="F30" s="16">
        <f>'[3]10'!F32</f>
        <v>320</v>
      </c>
      <c r="G30" s="16">
        <f>'[3]10'!G32</f>
        <v>440</v>
      </c>
      <c r="H30" s="17">
        <f t="shared" si="27"/>
        <v>1080</v>
      </c>
      <c r="I30" s="15">
        <f>'[3]10'!J32</f>
        <v>0.08</v>
      </c>
      <c r="J30" s="16">
        <f>'[3]10'!K32</f>
        <v>0</v>
      </c>
      <c r="K30" s="16">
        <f>'[3]10'!L32</f>
        <v>0</v>
      </c>
      <c r="L30" s="16">
        <f>'[3]10'!M32</f>
        <v>0</v>
      </c>
      <c r="M30" s="16">
        <f>'[3]10'!N32</f>
        <v>0</v>
      </c>
      <c r="N30" s="16">
        <f>'[3]10'!O32</f>
        <v>0</v>
      </c>
      <c r="O30" s="17">
        <f t="shared" si="28"/>
        <v>0.08</v>
      </c>
      <c r="P30" s="18">
        <f>frq!C30</f>
        <v>1</v>
      </c>
      <c r="Q30" s="15">
        <f t="shared" si="29"/>
        <v>0.08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0.08</v>
      </c>
      <c r="X30" s="8">
        <f t="shared" si="4"/>
        <v>0.01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0.01</v>
      </c>
      <c r="AE30" s="8">
        <f t="shared" si="11"/>
        <v>0.01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0.01</v>
      </c>
      <c r="AL30" s="8">
        <f t="shared" si="31"/>
        <v>6.0000000000000005E-2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6.0000000000000005E-2</v>
      </c>
      <c r="AT30" s="8">
        <v>0</v>
      </c>
      <c r="AU30" s="8">
        <v>0</v>
      </c>
      <c r="AW30" s="218">
        <v>0.01</v>
      </c>
      <c r="AX30" s="218">
        <v>0</v>
      </c>
      <c r="AY30" s="218">
        <v>0</v>
      </c>
      <c r="AZ30" s="218">
        <v>0</v>
      </c>
      <c r="BA30" s="218">
        <v>0</v>
      </c>
      <c r="BB30" s="218">
        <v>0</v>
      </c>
      <c r="BC30" s="8">
        <f t="shared" si="19"/>
        <v>0.01</v>
      </c>
      <c r="BD30" s="218">
        <v>0.01</v>
      </c>
      <c r="BE30" s="218">
        <v>0</v>
      </c>
      <c r="BF30" s="218">
        <v>0</v>
      </c>
      <c r="BG30" s="218">
        <v>0</v>
      </c>
      <c r="BH30" s="218">
        <v>0</v>
      </c>
      <c r="BI30" s="218">
        <v>0</v>
      </c>
      <c r="BJ30" s="8">
        <f t="shared" si="20"/>
        <v>0.01</v>
      </c>
      <c r="BL30" s="8">
        <f t="shared" si="21"/>
        <v>0</v>
      </c>
      <c r="BM30" s="8">
        <f t="shared" si="22"/>
        <v>0</v>
      </c>
      <c r="BN30" s="8">
        <f t="shared" si="23"/>
        <v>0.01</v>
      </c>
      <c r="BO30" s="8">
        <f t="shared" si="24"/>
        <v>0.01</v>
      </c>
      <c r="BP30" s="182">
        <f t="shared" si="25"/>
        <v>-0.01</v>
      </c>
      <c r="BQ30" s="182">
        <f t="shared" si="26"/>
        <v>-0.01</v>
      </c>
    </row>
    <row r="31" spans="1:69">
      <c r="A31" s="8" t="s">
        <v>73</v>
      </c>
      <c r="B31" s="15">
        <f>'[3]10'!B33</f>
        <v>320</v>
      </c>
      <c r="C31" s="16">
        <f>'[3]10'!C33</f>
        <v>0</v>
      </c>
      <c r="D31" s="16">
        <f>'[3]10'!D33</f>
        <v>0</v>
      </c>
      <c r="E31" s="16">
        <f>'[3]10'!E33</f>
        <v>0</v>
      </c>
      <c r="F31" s="16">
        <f>'[3]10'!F33</f>
        <v>320</v>
      </c>
      <c r="G31" s="16">
        <f>'[3]10'!G33</f>
        <v>440</v>
      </c>
      <c r="H31" s="17">
        <f t="shared" si="27"/>
        <v>1080</v>
      </c>
      <c r="I31" s="15">
        <f>'[3]10'!J33</f>
        <v>0.08</v>
      </c>
      <c r="J31" s="16">
        <f>'[3]10'!K33</f>
        <v>0</v>
      </c>
      <c r="K31" s="16">
        <f>'[3]10'!L33</f>
        <v>0</v>
      </c>
      <c r="L31" s="16">
        <f>'[3]10'!M33</f>
        <v>0</v>
      </c>
      <c r="M31" s="16">
        <f>'[3]10'!N33</f>
        <v>0</v>
      </c>
      <c r="N31" s="16">
        <f>'[3]10'!O33</f>
        <v>0</v>
      </c>
      <c r="O31" s="17">
        <f t="shared" si="28"/>
        <v>0.08</v>
      </c>
      <c r="P31" s="18">
        <f>frq!C31</f>
        <v>1</v>
      </c>
      <c r="Q31" s="15">
        <f t="shared" si="29"/>
        <v>0.08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0.08</v>
      </c>
      <c r="X31" s="8">
        <f t="shared" si="4"/>
        <v>0.01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0.01</v>
      </c>
      <c r="AE31" s="8">
        <f t="shared" si="11"/>
        <v>0.01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0.01</v>
      </c>
      <c r="AL31" s="8">
        <f t="shared" si="31"/>
        <v>6.0000000000000005E-2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6.0000000000000005E-2</v>
      </c>
      <c r="AT31" s="8">
        <v>0</v>
      </c>
      <c r="AU31" s="8">
        <v>0</v>
      </c>
      <c r="AW31" s="218">
        <v>0.01</v>
      </c>
      <c r="AX31" s="218">
        <v>0</v>
      </c>
      <c r="AY31" s="218">
        <v>0</v>
      </c>
      <c r="AZ31" s="218">
        <v>0</v>
      </c>
      <c r="BA31" s="218">
        <v>0</v>
      </c>
      <c r="BB31" s="218">
        <v>0</v>
      </c>
      <c r="BC31" s="8">
        <f t="shared" si="19"/>
        <v>0.01</v>
      </c>
      <c r="BD31" s="218">
        <v>0.01</v>
      </c>
      <c r="BE31" s="218">
        <v>0</v>
      </c>
      <c r="BF31" s="218">
        <v>0</v>
      </c>
      <c r="BG31" s="218">
        <v>0</v>
      </c>
      <c r="BH31" s="218">
        <v>0</v>
      </c>
      <c r="BI31" s="218">
        <v>0</v>
      </c>
      <c r="BJ31" s="8">
        <f t="shared" si="20"/>
        <v>0.01</v>
      </c>
      <c r="BL31" s="8">
        <f t="shared" si="21"/>
        <v>0</v>
      </c>
      <c r="BM31" s="8">
        <f t="shared" si="22"/>
        <v>0</v>
      </c>
      <c r="BN31" s="8">
        <f t="shared" si="23"/>
        <v>0.01</v>
      </c>
      <c r="BO31" s="8">
        <f t="shared" si="24"/>
        <v>0.01</v>
      </c>
      <c r="BP31" s="182">
        <f t="shared" si="25"/>
        <v>-0.01</v>
      </c>
      <c r="BQ31" s="182">
        <f t="shared" si="26"/>
        <v>-0.01</v>
      </c>
    </row>
    <row r="32" spans="1:69">
      <c r="A32" s="8" t="s">
        <v>74</v>
      </c>
      <c r="B32" s="15">
        <f>'[3]10'!B34</f>
        <v>320</v>
      </c>
      <c r="C32" s="16">
        <f>'[3]10'!C34</f>
        <v>0</v>
      </c>
      <c r="D32" s="16">
        <f>'[3]10'!D34</f>
        <v>0</v>
      </c>
      <c r="E32" s="16">
        <f>'[3]10'!E34</f>
        <v>0</v>
      </c>
      <c r="F32" s="16">
        <f>'[3]10'!F34</f>
        <v>320</v>
      </c>
      <c r="G32" s="16">
        <f>'[3]10'!G34</f>
        <v>440</v>
      </c>
      <c r="H32" s="17">
        <f t="shared" si="27"/>
        <v>1080</v>
      </c>
      <c r="I32" s="15">
        <f>'[3]10'!J34</f>
        <v>0.08</v>
      </c>
      <c r="J32" s="16">
        <f>'[3]10'!K34</f>
        <v>0</v>
      </c>
      <c r="K32" s="16">
        <f>'[3]10'!L34</f>
        <v>0</v>
      </c>
      <c r="L32" s="16">
        <f>'[3]10'!M34</f>
        <v>0</v>
      </c>
      <c r="M32" s="16">
        <f>'[3]10'!N34</f>
        <v>0</v>
      </c>
      <c r="N32" s="16">
        <f>'[3]10'!O34</f>
        <v>0</v>
      </c>
      <c r="O32" s="17">
        <f t="shared" si="28"/>
        <v>0.08</v>
      </c>
      <c r="P32" s="18">
        <f>frq!C32</f>
        <v>1</v>
      </c>
      <c r="Q32" s="15">
        <f t="shared" si="29"/>
        <v>0.08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0.08</v>
      </c>
      <c r="X32" s="8">
        <f t="shared" si="4"/>
        <v>0.01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0.01</v>
      </c>
      <c r="AE32" s="8">
        <f t="shared" si="11"/>
        <v>0.01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0.01</v>
      </c>
      <c r="AL32" s="8">
        <f t="shared" si="31"/>
        <v>6.0000000000000005E-2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6.0000000000000005E-2</v>
      </c>
      <c r="AT32" s="8">
        <v>0</v>
      </c>
      <c r="AU32" s="8">
        <v>0</v>
      </c>
      <c r="AW32" s="218">
        <v>0.01</v>
      </c>
      <c r="AX32" s="218">
        <v>0</v>
      </c>
      <c r="AY32" s="218">
        <v>0</v>
      </c>
      <c r="AZ32" s="218">
        <v>0</v>
      </c>
      <c r="BA32" s="218">
        <v>0</v>
      </c>
      <c r="BB32" s="218">
        <v>0</v>
      </c>
      <c r="BC32" s="8">
        <f t="shared" si="19"/>
        <v>0.01</v>
      </c>
      <c r="BD32" s="218">
        <v>0.01</v>
      </c>
      <c r="BE32" s="218">
        <v>0</v>
      </c>
      <c r="BF32" s="218">
        <v>0</v>
      </c>
      <c r="BG32" s="218">
        <v>0</v>
      </c>
      <c r="BH32" s="218">
        <v>0</v>
      </c>
      <c r="BI32" s="218">
        <v>0</v>
      </c>
      <c r="BJ32" s="8">
        <f t="shared" si="20"/>
        <v>0.01</v>
      </c>
      <c r="BL32" s="8">
        <f t="shared" si="21"/>
        <v>0</v>
      </c>
      <c r="BM32" s="8">
        <f t="shared" si="22"/>
        <v>0</v>
      </c>
      <c r="BN32" s="8">
        <f t="shared" si="23"/>
        <v>0.01</v>
      </c>
      <c r="BO32" s="8">
        <f t="shared" si="24"/>
        <v>0.01</v>
      </c>
      <c r="BP32" s="182">
        <f t="shared" si="25"/>
        <v>-0.01</v>
      </c>
      <c r="BQ32" s="182">
        <f t="shared" si="26"/>
        <v>-0.01</v>
      </c>
    </row>
    <row r="33" spans="1:69">
      <c r="A33" s="8" t="s">
        <v>75</v>
      </c>
      <c r="B33" s="15">
        <f>'[3]10'!B35</f>
        <v>320</v>
      </c>
      <c r="C33" s="16">
        <f>'[3]10'!C35</f>
        <v>0</v>
      </c>
      <c r="D33" s="16">
        <f>'[3]10'!D35</f>
        <v>0</v>
      </c>
      <c r="E33" s="16">
        <f>'[3]10'!E35</f>
        <v>0</v>
      </c>
      <c r="F33" s="16">
        <f>'[3]10'!F35</f>
        <v>320</v>
      </c>
      <c r="G33" s="16">
        <f>'[3]10'!G35</f>
        <v>440</v>
      </c>
      <c r="H33" s="17">
        <f t="shared" si="27"/>
        <v>1080</v>
      </c>
      <c r="I33" s="15">
        <f>'[3]10'!J35</f>
        <v>0.08</v>
      </c>
      <c r="J33" s="16">
        <f>'[3]10'!K35</f>
        <v>0</v>
      </c>
      <c r="K33" s="16">
        <f>'[3]10'!L35</f>
        <v>0</v>
      </c>
      <c r="L33" s="16">
        <f>'[3]10'!M35</f>
        <v>0</v>
      </c>
      <c r="M33" s="16">
        <f>'[3]10'!N35</f>
        <v>0</v>
      </c>
      <c r="N33" s="16">
        <f>'[3]10'!O35</f>
        <v>0</v>
      </c>
      <c r="O33" s="17">
        <f t="shared" si="28"/>
        <v>0.08</v>
      </c>
      <c r="P33" s="18">
        <f>frq!C33</f>
        <v>1</v>
      </c>
      <c r="Q33" s="15">
        <f t="shared" si="29"/>
        <v>0.08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0.08</v>
      </c>
      <c r="X33" s="8">
        <f t="shared" si="4"/>
        <v>0.01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0.01</v>
      </c>
      <c r="AE33" s="8">
        <f t="shared" si="11"/>
        <v>0.01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0.01</v>
      </c>
      <c r="AL33" s="8">
        <f t="shared" si="31"/>
        <v>6.0000000000000005E-2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6.0000000000000005E-2</v>
      </c>
      <c r="AT33" s="8">
        <v>0</v>
      </c>
      <c r="AU33" s="8">
        <v>0</v>
      </c>
      <c r="AW33" s="218">
        <v>0.01</v>
      </c>
      <c r="AX33" s="218">
        <v>0</v>
      </c>
      <c r="AY33" s="218">
        <v>0</v>
      </c>
      <c r="AZ33" s="218">
        <v>0</v>
      </c>
      <c r="BA33" s="218">
        <v>0</v>
      </c>
      <c r="BB33" s="218">
        <v>0</v>
      </c>
      <c r="BC33" s="8">
        <f t="shared" si="19"/>
        <v>0.01</v>
      </c>
      <c r="BD33" s="218">
        <v>0.01</v>
      </c>
      <c r="BE33" s="218">
        <v>0</v>
      </c>
      <c r="BF33" s="218">
        <v>0</v>
      </c>
      <c r="BG33" s="218">
        <v>0</v>
      </c>
      <c r="BH33" s="218">
        <v>0</v>
      </c>
      <c r="BI33" s="218">
        <v>0</v>
      </c>
      <c r="BJ33" s="8">
        <f t="shared" si="20"/>
        <v>0.01</v>
      </c>
      <c r="BL33" s="8">
        <f t="shared" si="21"/>
        <v>0</v>
      </c>
      <c r="BM33" s="8">
        <f t="shared" si="22"/>
        <v>0</v>
      </c>
      <c r="BN33" s="8">
        <f t="shared" si="23"/>
        <v>0.01</v>
      </c>
      <c r="BO33" s="8">
        <f t="shared" si="24"/>
        <v>0.01</v>
      </c>
      <c r="BP33" s="182">
        <f t="shared" si="25"/>
        <v>-0.01</v>
      </c>
      <c r="BQ33" s="182">
        <f t="shared" si="26"/>
        <v>-0.01</v>
      </c>
    </row>
    <row r="34" spans="1:69">
      <c r="A34" s="8" t="s">
        <v>76</v>
      </c>
      <c r="B34" s="15">
        <f>'[3]10'!B36</f>
        <v>320</v>
      </c>
      <c r="C34" s="16">
        <f>'[3]10'!C36</f>
        <v>0</v>
      </c>
      <c r="D34" s="16">
        <f>'[3]10'!D36</f>
        <v>0</v>
      </c>
      <c r="E34" s="16">
        <f>'[3]10'!E36</f>
        <v>0</v>
      </c>
      <c r="F34" s="16">
        <f>'[3]10'!F36</f>
        <v>320</v>
      </c>
      <c r="G34" s="16">
        <f>'[3]10'!G36</f>
        <v>440</v>
      </c>
      <c r="H34" s="17">
        <f t="shared" si="27"/>
        <v>1080</v>
      </c>
      <c r="I34" s="15">
        <f>'[3]10'!J36</f>
        <v>0.08</v>
      </c>
      <c r="J34" s="16">
        <f>'[3]10'!K36</f>
        <v>0</v>
      </c>
      <c r="K34" s="16">
        <f>'[3]10'!L36</f>
        <v>0</v>
      </c>
      <c r="L34" s="16">
        <f>'[3]10'!M36</f>
        <v>0</v>
      </c>
      <c r="M34" s="16">
        <f>'[3]10'!N36</f>
        <v>0</v>
      </c>
      <c r="N34" s="16">
        <f>'[3]10'!O36</f>
        <v>0</v>
      </c>
      <c r="O34" s="17">
        <f t="shared" si="28"/>
        <v>0.08</v>
      </c>
      <c r="P34" s="18">
        <f>frq!C34</f>
        <v>1</v>
      </c>
      <c r="Q34" s="15">
        <f t="shared" si="29"/>
        <v>0.08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0.08</v>
      </c>
      <c r="X34" s="8">
        <f t="shared" si="4"/>
        <v>0.01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0.01</v>
      </c>
      <c r="AE34" s="8">
        <f t="shared" si="11"/>
        <v>0.01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0.01</v>
      </c>
      <c r="AL34" s="8">
        <f t="shared" si="31"/>
        <v>6.0000000000000005E-2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6.0000000000000005E-2</v>
      </c>
      <c r="AT34" s="8">
        <v>0</v>
      </c>
      <c r="AU34" s="8">
        <v>0</v>
      </c>
      <c r="AW34" s="218">
        <v>0.01</v>
      </c>
      <c r="AX34" s="218">
        <v>0</v>
      </c>
      <c r="AY34" s="218">
        <v>0</v>
      </c>
      <c r="AZ34" s="218">
        <v>0</v>
      </c>
      <c r="BA34" s="218">
        <v>0</v>
      </c>
      <c r="BB34" s="218">
        <v>0</v>
      </c>
      <c r="BC34" s="8">
        <f t="shared" si="19"/>
        <v>0.01</v>
      </c>
      <c r="BD34" s="218">
        <v>0.01</v>
      </c>
      <c r="BE34" s="218">
        <v>0</v>
      </c>
      <c r="BF34" s="218">
        <v>0</v>
      </c>
      <c r="BG34" s="218">
        <v>0</v>
      </c>
      <c r="BH34" s="218">
        <v>0</v>
      </c>
      <c r="BI34" s="218">
        <v>0</v>
      </c>
      <c r="BJ34" s="8">
        <f t="shared" si="20"/>
        <v>0.01</v>
      </c>
      <c r="BL34" s="8">
        <f t="shared" si="21"/>
        <v>0</v>
      </c>
      <c r="BM34" s="8">
        <f t="shared" si="22"/>
        <v>0</v>
      </c>
      <c r="BN34" s="8">
        <f t="shared" si="23"/>
        <v>0.01</v>
      </c>
      <c r="BO34" s="8">
        <f t="shared" si="24"/>
        <v>0.01</v>
      </c>
      <c r="BP34" s="182">
        <f t="shared" si="25"/>
        <v>-0.01</v>
      </c>
      <c r="BQ34" s="182">
        <f t="shared" si="26"/>
        <v>-0.01</v>
      </c>
    </row>
    <row r="35" spans="1:69">
      <c r="A35" s="8" t="s">
        <v>77</v>
      </c>
      <c r="B35" s="15">
        <f>'[3]10'!B37</f>
        <v>320</v>
      </c>
      <c r="C35" s="16">
        <f>'[3]10'!C37</f>
        <v>0</v>
      </c>
      <c r="D35" s="16">
        <f>'[3]10'!D37</f>
        <v>0</v>
      </c>
      <c r="E35" s="16">
        <f>'[3]10'!E37</f>
        <v>0</v>
      </c>
      <c r="F35" s="16">
        <f>'[3]10'!F37</f>
        <v>320</v>
      </c>
      <c r="G35" s="16">
        <f>'[3]10'!G37</f>
        <v>440</v>
      </c>
      <c r="H35" s="17">
        <f t="shared" si="27"/>
        <v>1080</v>
      </c>
      <c r="I35" s="15">
        <f>'[3]10'!J37</f>
        <v>0.08</v>
      </c>
      <c r="J35" s="16">
        <f>'[3]10'!K37</f>
        <v>0</v>
      </c>
      <c r="K35" s="16">
        <f>'[3]10'!L37</f>
        <v>0</v>
      </c>
      <c r="L35" s="16">
        <f>'[3]10'!M37</f>
        <v>0</v>
      </c>
      <c r="M35" s="16">
        <f>'[3]10'!N37</f>
        <v>0</v>
      </c>
      <c r="N35" s="16">
        <f>'[3]10'!O37</f>
        <v>0</v>
      </c>
      <c r="O35" s="17">
        <f t="shared" si="28"/>
        <v>0.08</v>
      </c>
      <c r="P35" s="18">
        <f>frq!C35</f>
        <v>1</v>
      </c>
      <c r="Q35" s="15">
        <f t="shared" si="29"/>
        <v>0.08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0.08</v>
      </c>
      <c r="X35" s="8">
        <f t="shared" si="4"/>
        <v>0.01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0.01</v>
      </c>
      <c r="AE35" s="8">
        <f t="shared" si="11"/>
        <v>0.01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0.01</v>
      </c>
      <c r="AL35" s="8">
        <f t="shared" si="31"/>
        <v>6.0000000000000005E-2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6.0000000000000005E-2</v>
      </c>
      <c r="AT35" s="8">
        <v>0</v>
      </c>
      <c r="AU35" s="8">
        <v>0</v>
      </c>
      <c r="AW35" s="218">
        <v>0.01</v>
      </c>
      <c r="AX35" s="218">
        <v>0</v>
      </c>
      <c r="AY35" s="218">
        <v>0</v>
      </c>
      <c r="AZ35" s="218">
        <v>0</v>
      </c>
      <c r="BA35" s="218">
        <v>0</v>
      </c>
      <c r="BB35" s="218">
        <v>0</v>
      </c>
      <c r="BC35" s="8">
        <f t="shared" si="19"/>
        <v>0.01</v>
      </c>
      <c r="BD35" s="218">
        <v>0.01</v>
      </c>
      <c r="BE35" s="218">
        <v>0</v>
      </c>
      <c r="BF35" s="218">
        <v>0</v>
      </c>
      <c r="BG35" s="218">
        <v>0</v>
      </c>
      <c r="BH35" s="218">
        <v>0</v>
      </c>
      <c r="BI35" s="218">
        <v>0</v>
      </c>
      <c r="BJ35" s="8">
        <f t="shared" si="20"/>
        <v>0.01</v>
      </c>
      <c r="BL35" s="8">
        <f t="shared" si="21"/>
        <v>0</v>
      </c>
      <c r="BM35" s="8">
        <f t="shared" si="22"/>
        <v>0</v>
      </c>
      <c r="BN35" s="8">
        <f t="shared" si="23"/>
        <v>0.01</v>
      </c>
      <c r="BO35" s="8">
        <f t="shared" si="24"/>
        <v>0.01</v>
      </c>
      <c r="BP35" s="182">
        <f t="shared" si="25"/>
        <v>-0.01</v>
      </c>
      <c r="BQ35" s="182">
        <f t="shared" si="26"/>
        <v>-0.01</v>
      </c>
    </row>
    <row r="36" spans="1:69">
      <c r="A36" s="8" t="s">
        <v>78</v>
      </c>
      <c r="B36" s="15">
        <f>'[3]10'!B38</f>
        <v>320</v>
      </c>
      <c r="C36" s="16">
        <f>'[3]10'!C38</f>
        <v>0</v>
      </c>
      <c r="D36" s="16">
        <f>'[3]10'!D38</f>
        <v>0</v>
      </c>
      <c r="E36" s="16">
        <f>'[3]10'!E38</f>
        <v>0</v>
      </c>
      <c r="F36" s="16">
        <f>'[3]10'!F38</f>
        <v>320</v>
      </c>
      <c r="G36" s="16">
        <f>'[3]10'!G38</f>
        <v>440</v>
      </c>
      <c r="H36" s="17">
        <f t="shared" si="27"/>
        <v>1080</v>
      </c>
      <c r="I36" s="15">
        <f>'[3]10'!J38</f>
        <v>0.08</v>
      </c>
      <c r="J36" s="16">
        <f>'[3]10'!K38</f>
        <v>0</v>
      </c>
      <c r="K36" s="16">
        <f>'[3]10'!L38</f>
        <v>0</v>
      </c>
      <c r="L36" s="16">
        <f>'[3]10'!M38</f>
        <v>0</v>
      </c>
      <c r="M36" s="16">
        <f>'[3]10'!N38</f>
        <v>0</v>
      </c>
      <c r="N36" s="16">
        <f>'[3]10'!O38</f>
        <v>0</v>
      </c>
      <c r="O36" s="17">
        <f t="shared" si="28"/>
        <v>0.08</v>
      </c>
      <c r="P36" s="18">
        <f>frq!C36</f>
        <v>1</v>
      </c>
      <c r="Q36" s="15">
        <f t="shared" si="29"/>
        <v>0.08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0.08</v>
      </c>
      <c r="X36" s="8">
        <f t="shared" si="4"/>
        <v>0.01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0.01</v>
      </c>
      <c r="AE36" s="8">
        <f t="shared" si="11"/>
        <v>0.01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0.01</v>
      </c>
      <c r="AL36" s="8">
        <f t="shared" si="31"/>
        <v>6.0000000000000005E-2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6.0000000000000005E-2</v>
      </c>
      <c r="AT36" s="8">
        <v>0</v>
      </c>
      <c r="AU36" s="8">
        <v>0</v>
      </c>
      <c r="AW36" s="218">
        <v>0.01</v>
      </c>
      <c r="AX36" s="218">
        <v>0</v>
      </c>
      <c r="AY36" s="218">
        <v>0</v>
      </c>
      <c r="AZ36" s="218">
        <v>0</v>
      </c>
      <c r="BA36" s="218">
        <v>0</v>
      </c>
      <c r="BB36" s="218">
        <v>0</v>
      </c>
      <c r="BC36" s="8">
        <f t="shared" si="19"/>
        <v>0.01</v>
      </c>
      <c r="BD36" s="218">
        <v>0.01</v>
      </c>
      <c r="BE36" s="218">
        <v>0</v>
      </c>
      <c r="BF36" s="218">
        <v>0</v>
      </c>
      <c r="BG36" s="218">
        <v>0</v>
      </c>
      <c r="BH36" s="218">
        <v>0</v>
      </c>
      <c r="BI36" s="218">
        <v>0</v>
      </c>
      <c r="BJ36" s="8">
        <f t="shared" si="20"/>
        <v>0.01</v>
      </c>
      <c r="BL36" s="8">
        <f t="shared" si="21"/>
        <v>0</v>
      </c>
      <c r="BM36" s="8">
        <f t="shared" si="22"/>
        <v>0</v>
      </c>
      <c r="BN36" s="8">
        <f t="shared" si="23"/>
        <v>0.01</v>
      </c>
      <c r="BO36" s="8">
        <f t="shared" si="24"/>
        <v>0.01</v>
      </c>
      <c r="BP36" s="182">
        <f t="shared" si="25"/>
        <v>-0.01</v>
      </c>
      <c r="BQ36" s="182">
        <f t="shared" si="26"/>
        <v>-0.01</v>
      </c>
    </row>
    <row r="37" spans="1:69">
      <c r="A37" s="8" t="s">
        <v>79</v>
      </c>
      <c r="B37" s="15">
        <f>'[3]10'!B39</f>
        <v>320</v>
      </c>
      <c r="C37" s="16">
        <f>'[3]10'!C39</f>
        <v>0</v>
      </c>
      <c r="D37" s="16">
        <f>'[3]10'!D39</f>
        <v>0</v>
      </c>
      <c r="E37" s="16">
        <f>'[3]10'!E39</f>
        <v>0</v>
      </c>
      <c r="F37" s="16">
        <f>'[3]10'!F39</f>
        <v>320</v>
      </c>
      <c r="G37" s="16">
        <f>'[3]10'!G39</f>
        <v>440</v>
      </c>
      <c r="H37" s="17">
        <f t="shared" si="27"/>
        <v>1080</v>
      </c>
      <c r="I37" s="15">
        <f>'[3]10'!J39</f>
        <v>0.08</v>
      </c>
      <c r="J37" s="16">
        <f>'[3]10'!K39</f>
        <v>0</v>
      </c>
      <c r="K37" s="16">
        <f>'[3]10'!L39</f>
        <v>0</v>
      </c>
      <c r="L37" s="16">
        <f>'[3]10'!M39</f>
        <v>0</v>
      </c>
      <c r="M37" s="16">
        <f>'[3]10'!N39</f>
        <v>0</v>
      </c>
      <c r="N37" s="16">
        <f>'[3]10'!O39</f>
        <v>0</v>
      </c>
      <c r="O37" s="17">
        <f t="shared" si="28"/>
        <v>0.08</v>
      </c>
      <c r="P37" s="18">
        <f>frq!C37</f>
        <v>1</v>
      </c>
      <c r="Q37" s="15">
        <f t="shared" si="29"/>
        <v>0.08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0.08</v>
      </c>
      <c r="X37" s="8">
        <f t="shared" si="4"/>
        <v>0.01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0.01</v>
      </c>
      <c r="AE37" s="8">
        <f t="shared" si="11"/>
        <v>0.01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0.01</v>
      </c>
      <c r="AL37" s="8">
        <f t="shared" si="31"/>
        <v>6.0000000000000005E-2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6.0000000000000005E-2</v>
      </c>
      <c r="AT37" s="8">
        <v>0</v>
      </c>
      <c r="AU37" s="8">
        <v>0</v>
      </c>
      <c r="AW37" s="218">
        <v>0.01</v>
      </c>
      <c r="AX37" s="218">
        <v>0</v>
      </c>
      <c r="AY37" s="218">
        <v>0</v>
      </c>
      <c r="AZ37" s="218">
        <v>0</v>
      </c>
      <c r="BA37" s="218">
        <v>0</v>
      </c>
      <c r="BB37" s="218">
        <v>0</v>
      </c>
      <c r="BC37" s="8">
        <f t="shared" si="19"/>
        <v>0.01</v>
      </c>
      <c r="BD37" s="218">
        <v>0.01</v>
      </c>
      <c r="BE37" s="218">
        <v>0</v>
      </c>
      <c r="BF37" s="218">
        <v>0</v>
      </c>
      <c r="BG37" s="218">
        <v>0</v>
      </c>
      <c r="BH37" s="218">
        <v>0</v>
      </c>
      <c r="BI37" s="218">
        <v>0</v>
      </c>
      <c r="BJ37" s="8">
        <f t="shared" si="20"/>
        <v>0.01</v>
      </c>
      <c r="BL37" s="8">
        <f t="shared" si="21"/>
        <v>0</v>
      </c>
      <c r="BM37" s="8">
        <f t="shared" si="22"/>
        <v>0</v>
      </c>
      <c r="BN37" s="8">
        <f t="shared" si="23"/>
        <v>0.01</v>
      </c>
      <c r="BO37" s="8">
        <f t="shared" si="24"/>
        <v>0.01</v>
      </c>
      <c r="BP37" s="182">
        <f t="shared" si="25"/>
        <v>-0.01</v>
      </c>
      <c r="BQ37" s="182">
        <f t="shared" si="26"/>
        <v>-0.01</v>
      </c>
    </row>
    <row r="38" spans="1:69">
      <c r="A38" s="8" t="s">
        <v>80</v>
      </c>
      <c r="B38" s="15">
        <f>'[3]10'!B40</f>
        <v>320</v>
      </c>
      <c r="C38" s="16">
        <f>'[3]10'!C40</f>
        <v>0</v>
      </c>
      <c r="D38" s="16">
        <f>'[3]10'!D40</f>
        <v>0</v>
      </c>
      <c r="E38" s="16">
        <f>'[3]10'!E40</f>
        <v>0</v>
      </c>
      <c r="F38" s="16">
        <f>'[3]10'!F40</f>
        <v>320</v>
      </c>
      <c r="G38" s="16">
        <f>'[3]10'!G40</f>
        <v>440</v>
      </c>
      <c r="H38" s="17">
        <f t="shared" si="27"/>
        <v>1080</v>
      </c>
      <c r="I38" s="15">
        <f>'[3]10'!J40</f>
        <v>0.08</v>
      </c>
      <c r="J38" s="16">
        <f>'[3]10'!K40</f>
        <v>0</v>
      </c>
      <c r="K38" s="16">
        <f>'[3]10'!L40</f>
        <v>0</v>
      </c>
      <c r="L38" s="16">
        <f>'[3]10'!M40</f>
        <v>0</v>
      </c>
      <c r="M38" s="16">
        <f>'[3]10'!N40</f>
        <v>0</v>
      </c>
      <c r="N38" s="16">
        <f>'[3]10'!O40</f>
        <v>0</v>
      </c>
      <c r="O38" s="17">
        <f t="shared" si="28"/>
        <v>0.08</v>
      </c>
      <c r="P38" s="18">
        <f>frq!C38</f>
        <v>1</v>
      </c>
      <c r="Q38" s="15">
        <f t="shared" si="29"/>
        <v>0.08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0.08</v>
      </c>
      <c r="X38" s="8">
        <f t="shared" si="4"/>
        <v>0.01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0.01</v>
      </c>
      <c r="AE38" s="8">
        <f t="shared" si="11"/>
        <v>0.01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0.01</v>
      </c>
      <c r="AL38" s="8">
        <f t="shared" si="31"/>
        <v>6.0000000000000005E-2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6.0000000000000005E-2</v>
      </c>
      <c r="AT38" s="8">
        <v>0</v>
      </c>
      <c r="AU38" s="8">
        <v>0</v>
      </c>
      <c r="AW38" s="218">
        <v>0.01</v>
      </c>
      <c r="AX38" s="218">
        <v>0</v>
      </c>
      <c r="AY38" s="218">
        <v>0</v>
      </c>
      <c r="AZ38" s="218">
        <v>0</v>
      </c>
      <c r="BA38" s="218">
        <v>0</v>
      </c>
      <c r="BB38" s="218">
        <v>0</v>
      </c>
      <c r="BC38" s="8">
        <f t="shared" si="19"/>
        <v>0.01</v>
      </c>
      <c r="BD38" s="218">
        <v>0.01</v>
      </c>
      <c r="BE38" s="218">
        <v>0</v>
      </c>
      <c r="BF38" s="218">
        <v>0</v>
      </c>
      <c r="BG38" s="218">
        <v>0</v>
      </c>
      <c r="BH38" s="218">
        <v>0</v>
      </c>
      <c r="BI38" s="218">
        <v>0</v>
      </c>
      <c r="BJ38" s="8">
        <f t="shared" si="20"/>
        <v>0.01</v>
      </c>
      <c r="BL38" s="8">
        <f t="shared" si="21"/>
        <v>0</v>
      </c>
      <c r="BM38" s="8">
        <f t="shared" si="22"/>
        <v>0</v>
      </c>
      <c r="BN38" s="8">
        <f t="shared" si="23"/>
        <v>0.01</v>
      </c>
      <c r="BO38" s="8">
        <f t="shared" si="24"/>
        <v>0.01</v>
      </c>
      <c r="BP38" s="182">
        <f t="shared" si="25"/>
        <v>-0.01</v>
      </c>
      <c r="BQ38" s="182">
        <f t="shared" si="26"/>
        <v>-0.01</v>
      </c>
    </row>
    <row r="39" spans="1:69">
      <c r="A39" s="8" t="s">
        <v>81</v>
      </c>
      <c r="B39" s="15">
        <f>'[3]10'!B41</f>
        <v>320</v>
      </c>
      <c r="C39" s="16">
        <f>'[3]10'!C41</f>
        <v>0</v>
      </c>
      <c r="D39" s="16">
        <f>'[3]10'!D41</f>
        <v>0</v>
      </c>
      <c r="E39" s="16">
        <f>'[3]10'!E41</f>
        <v>0</v>
      </c>
      <c r="F39" s="16">
        <f>'[3]10'!F41</f>
        <v>320</v>
      </c>
      <c r="G39" s="16">
        <f>'[3]10'!G41</f>
        <v>440</v>
      </c>
      <c r="H39" s="17">
        <f t="shared" si="27"/>
        <v>1080</v>
      </c>
      <c r="I39" s="15">
        <f>'[3]10'!J41</f>
        <v>0.08</v>
      </c>
      <c r="J39" s="16">
        <f>'[3]10'!K41</f>
        <v>0</v>
      </c>
      <c r="K39" s="16">
        <f>'[3]10'!L41</f>
        <v>0</v>
      </c>
      <c r="L39" s="16">
        <f>'[3]10'!M41</f>
        <v>0</v>
      </c>
      <c r="M39" s="16">
        <f>'[3]10'!N41</f>
        <v>0</v>
      </c>
      <c r="N39" s="16">
        <f>'[3]10'!O41</f>
        <v>0</v>
      </c>
      <c r="O39" s="17">
        <f t="shared" si="28"/>
        <v>0.08</v>
      </c>
      <c r="P39" s="18">
        <f>frq!C39</f>
        <v>1</v>
      </c>
      <c r="Q39" s="15">
        <f t="shared" si="29"/>
        <v>0.08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0.08</v>
      </c>
      <c r="X39" s="8">
        <f t="shared" si="4"/>
        <v>0.01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0.01</v>
      </c>
      <c r="AE39" s="8">
        <f t="shared" si="11"/>
        <v>0.01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0.01</v>
      </c>
      <c r="AL39" s="8">
        <f t="shared" si="31"/>
        <v>6.0000000000000005E-2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6.0000000000000005E-2</v>
      </c>
      <c r="AT39" s="8">
        <v>0</v>
      </c>
      <c r="AU39" s="8">
        <v>0</v>
      </c>
      <c r="AW39" s="218">
        <v>0.01</v>
      </c>
      <c r="AX39" s="218">
        <v>0</v>
      </c>
      <c r="AY39" s="218">
        <v>0</v>
      </c>
      <c r="AZ39" s="218">
        <v>0</v>
      </c>
      <c r="BA39" s="218">
        <v>0</v>
      </c>
      <c r="BB39" s="218">
        <v>0</v>
      </c>
      <c r="BC39" s="8">
        <f t="shared" si="19"/>
        <v>0.01</v>
      </c>
      <c r="BD39" s="218">
        <v>0.01</v>
      </c>
      <c r="BE39" s="218">
        <v>0</v>
      </c>
      <c r="BF39" s="218">
        <v>0</v>
      </c>
      <c r="BG39" s="218">
        <v>0</v>
      </c>
      <c r="BH39" s="218">
        <v>0</v>
      </c>
      <c r="BI39" s="218">
        <v>0</v>
      </c>
      <c r="BJ39" s="8">
        <f t="shared" si="20"/>
        <v>0.01</v>
      </c>
      <c r="BL39" s="8">
        <f t="shared" si="21"/>
        <v>0</v>
      </c>
      <c r="BM39" s="8">
        <f t="shared" si="22"/>
        <v>0</v>
      </c>
      <c r="BN39" s="8">
        <f t="shared" si="23"/>
        <v>0.01</v>
      </c>
      <c r="BO39" s="8">
        <f t="shared" si="24"/>
        <v>0.01</v>
      </c>
      <c r="BP39" s="182">
        <f t="shared" si="25"/>
        <v>-0.01</v>
      </c>
      <c r="BQ39" s="182">
        <f t="shared" si="26"/>
        <v>-0.01</v>
      </c>
    </row>
    <row r="40" spans="1:69">
      <c r="A40" s="8" t="s">
        <v>82</v>
      </c>
      <c r="B40" s="15">
        <f>'[3]10'!B42</f>
        <v>320</v>
      </c>
      <c r="C40" s="16">
        <f>'[3]10'!C42</f>
        <v>0</v>
      </c>
      <c r="D40" s="16">
        <f>'[3]10'!D42</f>
        <v>0</v>
      </c>
      <c r="E40" s="16">
        <f>'[3]10'!E42</f>
        <v>0</v>
      </c>
      <c r="F40" s="16">
        <f>'[3]10'!F42</f>
        <v>320</v>
      </c>
      <c r="G40" s="16">
        <f>'[3]10'!G42</f>
        <v>440</v>
      </c>
      <c r="H40" s="17">
        <f t="shared" si="27"/>
        <v>1080</v>
      </c>
      <c r="I40" s="15">
        <f>'[3]10'!J42</f>
        <v>0.08</v>
      </c>
      <c r="J40" s="16">
        <f>'[3]10'!K42</f>
        <v>0</v>
      </c>
      <c r="K40" s="16">
        <f>'[3]10'!L42</f>
        <v>0</v>
      </c>
      <c r="L40" s="16">
        <f>'[3]10'!M42</f>
        <v>0</v>
      </c>
      <c r="M40" s="16">
        <f>'[3]10'!N42</f>
        <v>0</v>
      </c>
      <c r="N40" s="16">
        <f>'[3]10'!O42</f>
        <v>0</v>
      </c>
      <c r="O40" s="17">
        <f t="shared" si="28"/>
        <v>0.08</v>
      </c>
      <c r="P40" s="18">
        <f>frq!C40</f>
        <v>1</v>
      </c>
      <c r="Q40" s="15">
        <f t="shared" si="29"/>
        <v>0.08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0.08</v>
      </c>
      <c r="X40" s="8">
        <f t="shared" si="4"/>
        <v>0.01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0.01</v>
      </c>
      <c r="AE40" s="8">
        <f t="shared" si="11"/>
        <v>0.01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0.01</v>
      </c>
      <c r="AL40" s="8">
        <f t="shared" si="31"/>
        <v>6.0000000000000005E-2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6.0000000000000005E-2</v>
      </c>
      <c r="AT40" s="8">
        <v>0</v>
      </c>
      <c r="AU40" s="8">
        <v>0</v>
      </c>
      <c r="AW40" s="218">
        <v>0.01</v>
      </c>
      <c r="AX40" s="218">
        <v>0</v>
      </c>
      <c r="AY40" s="218">
        <v>0</v>
      </c>
      <c r="AZ40" s="218">
        <v>0</v>
      </c>
      <c r="BA40" s="218">
        <v>0</v>
      </c>
      <c r="BB40" s="218">
        <v>0</v>
      </c>
      <c r="BC40" s="8">
        <f t="shared" si="19"/>
        <v>0.01</v>
      </c>
      <c r="BD40" s="218">
        <v>0.01</v>
      </c>
      <c r="BE40" s="218">
        <v>0</v>
      </c>
      <c r="BF40" s="218">
        <v>0</v>
      </c>
      <c r="BG40" s="218">
        <v>0</v>
      </c>
      <c r="BH40" s="218">
        <v>0</v>
      </c>
      <c r="BI40" s="218">
        <v>0</v>
      </c>
      <c r="BJ40" s="8">
        <f t="shared" si="20"/>
        <v>0.01</v>
      </c>
      <c r="BL40" s="8">
        <f t="shared" si="21"/>
        <v>0</v>
      </c>
      <c r="BM40" s="8">
        <f t="shared" si="22"/>
        <v>0</v>
      </c>
      <c r="BN40" s="8">
        <f t="shared" si="23"/>
        <v>0.01</v>
      </c>
      <c r="BO40" s="8">
        <f t="shared" si="24"/>
        <v>0.01</v>
      </c>
      <c r="BP40" s="182">
        <f t="shared" si="25"/>
        <v>-0.01</v>
      </c>
      <c r="BQ40" s="182">
        <f t="shared" si="26"/>
        <v>-0.01</v>
      </c>
    </row>
    <row r="41" spans="1:69">
      <c r="A41" s="8" t="s">
        <v>83</v>
      </c>
      <c r="B41" s="15">
        <f>'[3]10'!B43</f>
        <v>320</v>
      </c>
      <c r="C41" s="16">
        <f>'[3]10'!C43</f>
        <v>0</v>
      </c>
      <c r="D41" s="16">
        <f>'[3]10'!D43</f>
        <v>0</v>
      </c>
      <c r="E41" s="16">
        <f>'[3]10'!E43</f>
        <v>0</v>
      </c>
      <c r="F41" s="16">
        <f>'[3]10'!F43</f>
        <v>320</v>
      </c>
      <c r="G41" s="16">
        <f>'[3]10'!G43</f>
        <v>440</v>
      </c>
      <c r="H41" s="17">
        <f t="shared" si="27"/>
        <v>1080</v>
      </c>
      <c r="I41" s="15">
        <f>'[3]10'!J43</f>
        <v>0.08</v>
      </c>
      <c r="J41" s="16">
        <f>'[3]10'!K43</f>
        <v>0</v>
      </c>
      <c r="K41" s="16">
        <f>'[3]10'!L43</f>
        <v>0</v>
      </c>
      <c r="L41" s="16">
        <f>'[3]10'!M43</f>
        <v>0</v>
      </c>
      <c r="M41" s="16">
        <f>'[3]10'!N43</f>
        <v>0</v>
      </c>
      <c r="N41" s="16">
        <f>'[3]10'!O43</f>
        <v>0</v>
      </c>
      <c r="O41" s="17">
        <f t="shared" si="28"/>
        <v>0.08</v>
      </c>
      <c r="P41" s="18">
        <f>frq!C41</f>
        <v>1</v>
      </c>
      <c r="Q41" s="15">
        <f t="shared" si="29"/>
        <v>0.08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0.08</v>
      </c>
      <c r="X41" s="8">
        <f t="shared" si="4"/>
        <v>0.01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0.01</v>
      </c>
      <c r="AE41" s="8">
        <f t="shared" si="11"/>
        <v>0.01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0.01</v>
      </c>
      <c r="AL41" s="8">
        <f t="shared" si="31"/>
        <v>6.0000000000000005E-2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6.0000000000000005E-2</v>
      </c>
      <c r="AT41" s="8">
        <v>0</v>
      </c>
      <c r="AU41" s="8">
        <v>0</v>
      </c>
      <c r="AW41" s="218">
        <v>0.01</v>
      </c>
      <c r="AX41" s="218">
        <v>0</v>
      </c>
      <c r="AY41" s="218">
        <v>0</v>
      </c>
      <c r="AZ41" s="218">
        <v>0</v>
      </c>
      <c r="BA41" s="218">
        <v>0</v>
      </c>
      <c r="BB41" s="218">
        <v>0</v>
      </c>
      <c r="BC41" s="8">
        <f t="shared" si="19"/>
        <v>0.01</v>
      </c>
      <c r="BD41" s="218">
        <v>0.01</v>
      </c>
      <c r="BE41" s="218">
        <v>0</v>
      </c>
      <c r="BF41" s="218">
        <v>0</v>
      </c>
      <c r="BG41" s="218">
        <v>0</v>
      </c>
      <c r="BH41" s="218">
        <v>0</v>
      </c>
      <c r="BI41" s="218">
        <v>0</v>
      </c>
      <c r="BJ41" s="8">
        <f t="shared" si="20"/>
        <v>0.01</v>
      </c>
      <c r="BL41" s="8">
        <f t="shared" si="21"/>
        <v>0</v>
      </c>
      <c r="BM41" s="8">
        <f t="shared" si="22"/>
        <v>0</v>
      </c>
      <c r="BN41" s="8">
        <f t="shared" si="23"/>
        <v>0.01</v>
      </c>
      <c r="BO41" s="8">
        <f t="shared" si="24"/>
        <v>0.01</v>
      </c>
      <c r="BP41" s="182">
        <f t="shared" si="25"/>
        <v>-0.01</v>
      </c>
      <c r="BQ41" s="182">
        <f t="shared" si="26"/>
        <v>-0.01</v>
      </c>
    </row>
    <row r="42" spans="1:69">
      <c r="A42" s="8" t="s">
        <v>84</v>
      </c>
      <c r="B42" s="15">
        <f>'[3]10'!B44</f>
        <v>320</v>
      </c>
      <c r="C42" s="16">
        <f>'[3]10'!C44</f>
        <v>0</v>
      </c>
      <c r="D42" s="16">
        <f>'[3]10'!D44</f>
        <v>0</v>
      </c>
      <c r="E42" s="16">
        <f>'[3]10'!E44</f>
        <v>0</v>
      </c>
      <c r="F42" s="16">
        <f>'[3]10'!F44</f>
        <v>320</v>
      </c>
      <c r="G42" s="16">
        <f>'[3]10'!G44</f>
        <v>440</v>
      </c>
      <c r="H42" s="17">
        <f t="shared" si="27"/>
        <v>1080</v>
      </c>
      <c r="I42" s="15">
        <f>'[3]10'!J44</f>
        <v>0.08</v>
      </c>
      <c r="J42" s="16">
        <f>'[3]10'!K44</f>
        <v>0</v>
      </c>
      <c r="K42" s="16">
        <f>'[3]10'!L44</f>
        <v>0</v>
      </c>
      <c r="L42" s="16">
        <f>'[3]10'!M44</f>
        <v>0</v>
      </c>
      <c r="M42" s="16">
        <f>'[3]10'!N44</f>
        <v>0</v>
      </c>
      <c r="N42" s="16">
        <f>'[3]10'!O44</f>
        <v>0</v>
      </c>
      <c r="O42" s="17">
        <f t="shared" si="28"/>
        <v>0.08</v>
      </c>
      <c r="P42" s="18">
        <f>frq!C42</f>
        <v>1</v>
      </c>
      <c r="Q42" s="15">
        <f t="shared" si="29"/>
        <v>0.08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0.08</v>
      </c>
      <c r="X42" s="8">
        <f t="shared" si="4"/>
        <v>0.01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0.01</v>
      </c>
      <c r="AE42" s="8">
        <f t="shared" si="11"/>
        <v>0.01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0.01</v>
      </c>
      <c r="AL42" s="8">
        <f t="shared" si="31"/>
        <v>6.0000000000000005E-2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6.0000000000000005E-2</v>
      </c>
      <c r="AT42" s="8">
        <v>0</v>
      </c>
      <c r="AU42" s="8">
        <v>0</v>
      </c>
      <c r="AW42" s="218">
        <v>0.01</v>
      </c>
      <c r="AX42" s="218">
        <v>0</v>
      </c>
      <c r="AY42" s="218">
        <v>0</v>
      </c>
      <c r="AZ42" s="218">
        <v>0</v>
      </c>
      <c r="BA42" s="218">
        <v>0</v>
      </c>
      <c r="BB42" s="218">
        <v>0</v>
      </c>
      <c r="BC42" s="8">
        <f t="shared" si="19"/>
        <v>0.01</v>
      </c>
      <c r="BD42" s="218">
        <v>0.01</v>
      </c>
      <c r="BE42" s="218">
        <v>0</v>
      </c>
      <c r="BF42" s="218">
        <v>0</v>
      </c>
      <c r="BG42" s="218">
        <v>0</v>
      </c>
      <c r="BH42" s="218">
        <v>0</v>
      </c>
      <c r="BI42" s="218">
        <v>0</v>
      </c>
      <c r="BJ42" s="8">
        <f t="shared" si="20"/>
        <v>0.01</v>
      </c>
      <c r="BL42" s="8">
        <f t="shared" si="21"/>
        <v>0</v>
      </c>
      <c r="BM42" s="8">
        <f t="shared" si="22"/>
        <v>0</v>
      </c>
      <c r="BN42" s="8">
        <f t="shared" si="23"/>
        <v>0.01</v>
      </c>
      <c r="BO42" s="8">
        <f t="shared" si="24"/>
        <v>0.01</v>
      </c>
      <c r="BP42" s="182">
        <f t="shared" si="25"/>
        <v>-0.01</v>
      </c>
      <c r="BQ42" s="182">
        <f t="shared" si="26"/>
        <v>-0.01</v>
      </c>
    </row>
    <row r="43" spans="1:69">
      <c r="A43" s="8" t="s">
        <v>85</v>
      </c>
      <c r="B43" s="15">
        <f>'[3]10'!B45</f>
        <v>320</v>
      </c>
      <c r="C43" s="16">
        <f>'[3]10'!C45</f>
        <v>0</v>
      </c>
      <c r="D43" s="16">
        <f>'[3]10'!D45</f>
        <v>0</v>
      </c>
      <c r="E43" s="16">
        <f>'[3]10'!E45</f>
        <v>0</v>
      </c>
      <c r="F43" s="16">
        <f>'[3]10'!F45</f>
        <v>320</v>
      </c>
      <c r="G43" s="16">
        <f>'[3]10'!G45</f>
        <v>440</v>
      </c>
      <c r="H43" s="17">
        <f t="shared" si="27"/>
        <v>1080</v>
      </c>
      <c r="I43" s="15">
        <f>'[3]10'!J45</f>
        <v>0.08</v>
      </c>
      <c r="J43" s="16">
        <f>'[3]10'!K45</f>
        <v>0</v>
      </c>
      <c r="K43" s="16">
        <f>'[3]10'!L45</f>
        <v>0</v>
      </c>
      <c r="L43" s="16">
        <f>'[3]10'!M45</f>
        <v>0</v>
      </c>
      <c r="M43" s="16">
        <f>'[3]10'!N45</f>
        <v>0</v>
      </c>
      <c r="N43" s="16">
        <f>'[3]10'!O45</f>
        <v>0</v>
      </c>
      <c r="O43" s="17">
        <f t="shared" si="28"/>
        <v>0.08</v>
      </c>
      <c r="P43" s="18">
        <f>frq!C43</f>
        <v>1</v>
      </c>
      <c r="Q43" s="15">
        <f t="shared" si="29"/>
        <v>0.08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0.08</v>
      </c>
      <c r="X43" s="8">
        <f t="shared" si="4"/>
        <v>0.01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0.01</v>
      </c>
      <c r="AE43" s="8">
        <f t="shared" si="11"/>
        <v>0.01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0.01</v>
      </c>
      <c r="AL43" s="8">
        <f t="shared" si="31"/>
        <v>6.0000000000000005E-2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6.0000000000000005E-2</v>
      </c>
      <c r="AT43" s="8">
        <v>0</v>
      </c>
      <c r="AU43" s="8">
        <v>0</v>
      </c>
      <c r="AW43" s="218">
        <v>0.01</v>
      </c>
      <c r="AX43" s="218">
        <v>0</v>
      </c>
      <c r="AY43" s="218">
        <v>0</v>
      </c>
      <c r="AZ43" s="218">
        <v>0</v>
      </c>
      <c r="BA43" s="218">
        <v>0</v>
      </c>
      <c r="BB43" s="218">
        <v>0</v>
      </c>
      <c r="BC43" s="8">
        <f t="shared" si="19"/>
        <v>0.01</v>
      </c>
      <c r="BD43" s="218">
        <v>0.01</v>
      </c>
      <c r="BE43" s="218">
        <v>0</v>
      </c>
      <c r="BF43" s="218">
        <v>0</v>
      </c>
      <c r="BG43" s="218">
        <v>0</v>
      </c>
      <c r="BH43" s="218">
        <v>0</v>
      </c>
      <c r="BI43" s="218">
        <v>0</v>
      </c>
      <c r="BJ43" s="8">
        <f t="shared" si="20"/>
        <v>0.01</v>
      </c>
      <c r="BL43" s="8">
        <f t="shared" si="21"/>
        <v>0</v>
      </c>
      <c r="BM43" s="8">
        <f t="shared" si="22"/>
        <v>0</v>
      </c>
      <c r="BN43" s="8">
        <f t="shared" si="23"/>
        <v>0.01</v>
      </c>
      <c r="BO43" s="8">
        <f t="shared" si="24"/>
        <v>0.01</v>
      </c>
      <c r="BP43" s="182">
        <f t="shared" si="25"/>
        <v>-0.01</v>
      </c>
      <c r="BQ43" s="182">
        <f t="shared" si="26"/>
        <v>-0.01</v>
      </c>
    </row>
    <row r="44" spans="1:69">
      <c r="A44" s="8" t="s">
        <v>86</v>
      </c>
      <c r="B44" s="15">
        <f>'[3]10'!B46</f>
        <v>320</v>
      </c>
      <c r="C44" s="16">
        <f>'[3]10'!C46</f>
        <v>0</v>
      </c>
      <c r="D44" s="16">
        <f>'[3]10'!D46</f>
        <v>0</v>
      </c>
      <c r="E44" s="16">
        <f>'[3]10'!E46</f>
        <v>0</v>
      </c>
      <c r="F44" s="16">
        <f>'[3]10'!F46</f>
        <v>320</v>
      </c>
      <c r="G44" s="16">
        <f>'[3]10'!G46</f>
        <v>440</v>
      </c>
      <c r="H44" s="17">
        <f t="shared" si="27"/>
        <v>1080</v>
      </c>
      <c r="I44" s="15">
        <f>'[3]10'!J46</f>
        <v>0.08</v>
      </c>
      <c r="J44" s="16">
        <f>'[3]10'!K46</f>
        <v>0</v>
      </c>
      <c r="K44" s="16">
        <f>'[3]10'!L46</f>
        <v>0</v>
      </c>
      <c r="L44" s="16">
        <f>'[3]10'!M46</f>
        <v>0</v>
      </c>
      <c r="M44" s="16">
        <f>'[3]10'!N46</f>
        <v>0</v>
      </c>
      <c r="N44" s="16">
        <f>'[3]10'!O46</f>
        <v>0</v>
      </c>
      <c r="O44" s="17">
        <f t="shared" si="28"/>
        <v>0.08</v>
      </c>
      <c r="P44" s="18">
        <f>frq!C44</f>
        <v>1</v>
      </c>
      <c r="Q44" s="15">
        <f t="shared" si="29"/>
        <v>0.08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0.08</v>
      </c>
      <c r="X44" s="8">
        <f t="shared" si="4"/>
        <v>0.01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0.01</v>
      </c>
      <c r="AE44" s="8">
        <f t="shared" si="11"/>
        <v>0.01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0.01</v>
      </c>
      <c r="AL44" s="8">
        <f t="shared" si="31"/>
        <v>6.0000000000000005E-2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6.0000000000000005E-2</v>
      </c>
      <c r="AT44" s="8">
        <v>0</v>
      </c>
      <c r="AU44" s="8">
        <v>0</v>
      </c>
      <c r="AW44" s="218">
        <v>0.01</v>
      </c>
      <c r="AX44" s="218">
        <v>0</v>
      </c>
      <c r="AY44" s="218">
        <v>0</v>
      </c>
      <c r="AZ44" s="218">
        <v>0</v>
      </c>
      <c r="BA44" s="218">
        <v>0</v>
      </c>
      <c r="BB44" s="218">
        <v>0</v>
      </c>
      <c r="BC44" s="8">
        <f t="shared" si="19"/>
        <v>0.01</v>
      </c>
      <c r="BD44" s="218">
        <v>0.01</v>
      </c>
      <c r="BE44" s="218">
        <v>0</v>
      </c>
      <c r="BF44" s="218">
        <v>0</v>
      </c>
      <c r="BG44" s="218">
        <v>0</v>
      </c>
      <c r="BH44" s="218">
        <v>0</v>
      </c>
      <c r="BI44" s="218">
        <v>0</v>
      </c>
      <c r="BJ44" s="8">
        <f t="shared" si="20"/>
        <v>0.01</v>
      </c>
      <c r="BL44" s="8">
        <f t="shared" si="21"/>
        <v>0</v>
      </c>
      <c r="BM44" s="8">
        <f t="shared" si="22"/>
        <v>0</v>
      </c>
      <c r="BN44" s="8">
        <f t="shared" si="23"/>
        <v>0.01</v>
      </c>
      <c r="BO44" s="8">
        <f t="shared" si="24"/>
        <v>0.01</v>
      </c>
      <c r="BP44" s="182">
        <f t="shared" si="25"/>
        <v>-0.01</v>
      </c>
      <c r="BQ44" s="182">
        <f t="shared" si="26"/>
        <v>-0.01</v>
      </c>
    </row>
    <row r="45" spans="1:69">
      <c r="A45" s="8" t="s">
        <v>87</v>
      </c>
      <c r="B45" s="15">
        <f>'[3]10'!B47</f>
        <v>320</v>
      </c>
      <c r="C45" s="16">
        <f>'[3]10'!C47</f>
        <v>0</v>
      </c>
      <c r="D45" s="16">
        <f>'[3]10'!D47</f>
        <v>0</v>
      </c>
      <c r="E45" s="16">
        <f>'[3]10'!E47</f>
        <v>0</v>
      </c>
      <c r="F45" s="16">
        <f>'[3]10'!F47</f>
        <v>320</v>
      </c>
      <c r="G45" s="16">
        <f>'[3]10'!G47</f>
        <v>440</v>
      </c>
      <c r="H45" s="17">
        <f t="shared" si="27"/>
        <v>1080</v>
      </c>
      <c r="I45" s="15">
        <f>'[3]10'!J47</f>
        <v>0.08</v>
      </c>
      <c r="J45" s="16">
        <f>'[3]10'!K47</f>
        <v>0</v>
      </c>
      <c r="K45" s="16">
        <f>'[3]10'!L47</f>
        <v>0</v>
      </c>
      <c r="L45" s="16">
        <f>'[3]10'!M47</f>
        <v>0</v>
      </c>
      <c r="M45" s="16">
        <f>'[3]10'!N47</f>
        <v>0</v>
      </c>
      <c r="N45" s="16">
        <f>'[3]10'!O47</f>
        <v>0</v>
      </c>
      <c r="O45" s="17">
        <f t="shared" si="28"/>
        <v>0.08</v>
      </c>
      <c r="P45" s="18">
        <f>frq!C45</f>
        <v>1</v>
      </c>
      <c r="Q45" s="15">
        <f t="shared" si="29"/>
        <v>0.08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0.08</v>
      </c>
      <c r="X45" s="8">
        <f t="shared" si="4"/>
        <v>0.01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0.01</v>
      </c>
      <c r="AE45" s="8">
        <f t="shared" si="11"/>
        <v>0.01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0.01</v>
      </c>
      <c r="AL45" s="8">
        <f t="shared" si="31"/>
        <v>6.0000000000000005E-2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6.0000000000000005E-2</v>
      </c>
      <c r="AT45" s="8">
        <v>0</v>
      </c>
      <c r="AU45" s="8">
        <v>0</v>
      </c>
      <c r="AW45" s="218">
        <v>0.01</v>
      </c>
      <c r="AX45" s="218">
        <v>0</v>
      </c>
      <c r="AY45" s="218">
        <v>0</v>
      </c>
      <c r="AZ45" s="218">
        <v>0</v>
      </c>
      <c r="BA45" s="218">
        <v>0</v>
      </c>
      <c r="BB45" s="218">
        <v>0</v>
      </c>
      <c r="BC45" s="8">
        <f t="shared" si="19"/>
        <v>0.01</v>
      </c>
      <c r="BD45" s="218">
        <v>0.01</v>
      </c>
      <c r="BE45" s="218">
        <v>0</v>
      </c>
      <c r="BF45" s="218">
        <v>0</v>
      </c>
      <c r="BG45" s="218">
        <v>0</v>
      </c>
      <c r="BH45" s="218">
        <v>0</v>
      </c>
      <c r="BI45" s="218">
        <v>0</v>
      </c>
      <c r="BJ45" s="8">
        <f t="shared" si="20"/>
        <v>0.01</v>
      </c>
      <c r="BL45" s="8">
        <f t="shared" si="21"/>
        <v>0</v>
      </c>
      <c r="BM45" s="8">
        <f t="shared" si="22"/>
        <v>0</v>
      </c>
      <c r="BN45" s="8">
        <f t="shared" si="23"/>
        <v>0.01</v>
      </c>
      <c r="BO45" s="8">
        <f t="shared" si="24"/>
        <v>0.01</v>
      </c>
      <c r="BP45" s="182">
        <f t="shared" si="25"/>
        <v>-0.01</v>
      </c>
      <c r="BQ45" s="182">
        <f t="shared" si="26"/>
        <v>-0.01</v>
      </c>
    </row>
    <row r="46" spans="1:69">
      <c r="A46" s="8" t="s">
        <v>88</v>
      </c>
      <c r="B46" s="15">
        <f>'[3]10'!B48</f>
        <v>320</v>
      </c>
      <c r="C46" s="16">
        <f>'[3]10'!C48</f>
        <v>0</v>
      </c>
      <c r="D46" s="16">
        <f>'[3]10'!D48</f>
        <v>0</v>
      </c>
      <c r="E46" s="16">
        <f>'[3]10'!E48</f>
        <v>0</v>
      </c>
      <c r="F46" s="16">
        <f>'[3]10'!F48</f>
        <v>320</v>
      </c>
      <c r="G46" s="16">
        <f>'[3]10'!G48</f>
        <v>440</v>
      </c>
      <c r="H46" s="17">
        <f t="shared" si="27"/>
        <v>1080</v>
      </c>
      <c r="I46" s="15">
        <f>'[3]10'!J48</f>
        <v>0.08</v>
      </c>
      <c r="J46" s="16">
        <f>'[3]10'!K48</f>
        <v>0</v>
      </c>
      <c r="K46" s="16">
        <f>'[3]10'!L48</f>
        <v>0</v>
      </c>
      <c r="L46" s="16">
        <f>'[3]10'!M48</f>
        <v>0</v>
      </c>
      <c r="M46" s="16">
        <f>'[3]10'!N48</f>
        <v>0</v>
      </c>
      <c r="N46" s="16">
        <f>'[3]10'!O48</f>
        <v>0</v>
      </c>
      <c r="O46" s="17">
        <f t="shared" si="28"/>
        <v>0.08</v>
      </c>
      <c r="P46" s="18">
        <f>frq!C46</f>
        <v>1</v>
      </c>
      <c r="Q46" s="15">
        <f t="shared" si="29"/>
        <v>0.08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0.08</v>
      </c>
      <c r="X46" s="8">
        <f t="shared" si="4"/>
        <v>0.01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0.01</v>
      </c>
      <c r="AE46" s="8">
        <f t="shared" si="11"/>
        <v>0.01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0.01</v>
      </c>
      <c r="AL46" s="8">
        <f t="shared" si="31"/>
        <v>6.0000000000000005E-2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6.0000000000000005E-2</v>
      </c>
      <c r="AT46" s="8">
        <v>0</v>
      </c>
      <c r="AU46" s="8">
        <v>0</v>
      </c>
      <c r="AW46" s="218">
        <v>0.01</v>
      </c>
      <c r="AX46" s="218">
        <v>0</v>
      </c>
      <c r="AY46" s="218">
        <v>0</v>
      </c>
      <c r="AZ46" s="218">
        <v>0</v>
      </c>
      <c r="BA46" s="218">
        <v>0</v>
      </c>
      <c r="BB46" s="218">
        <v>0</v>
      </c>
      <c r="BC46" s="8">
        <f t="shared" si="19"/>
        <v>0.01</v>
      </c>
      <c r="BD46" s="218">
        <v>0.01</v>
      </c>
      <c r="BE46" s="218">
        <v>0</v>
      </c>
      <c r="BF46" s="218">
        <v>0</v>
      </c>
      <c r="BG46" s="218">
        <v>0</v>
      </c>
      <c r="BH46" s="218">
        <v>0</v>
      </c>
      <c r="BI46" s="218">
        <v>0</v>
      </c>
      <c r="BJ46" s="8">
        <f t="shared" si="20"/>
        <v>0.01</v>
      </c>
      <c r="BL46" s="8">
        <f t="shared" si="21"/>
        <v>0</v>
      </c>
      <c r="BM46" s="8">
        <f t="shared" si="22"/>
        <v>0</v>
      </c>
      <c r="BN46" s="8">
        <f t="shared" si="23"/>
        <v>0.01</v>
      </c>
      <c r="BO46" s="8">
        <f t="shared" si="24"/>
        <v>0.01</v>
      </c>
      <c r="BP46" s="182">
        <f t="shared" si="25"/>
        <v>-0.01</v>
      </c>
      <c r="BQ46" s="182">
        <f t="shared" si="26"/>
        <v>-0.01</v>
      </c>
    </row>
    <row r="47" spans="1:69">
      <c r="A47" s="8" t="s">
        <v>89</v>
      </c>
      <c r="B47" s="15">
        <f>'[3]10'!B49</f>
        <v>320</v>
      </c>
      <c r="C47" s="16">
        <f>'[3]10'!C49</f>
        <v>0</v>
      </c>
      <c r="D47" s="16">
        <f>'[3]10'!D49</f>
        <v>0</v>
      </c>
      <c r="E47" s="16">
        <f>'[3]10'!E49</f>
        <v>0</v>
      </c>
      <c r="F47" s="16">
        <f>'[3]10'!F49</f>
        <v>320</v>
      </c>
      <c r="G47" s="16">
        <f>'[3]10'!G49</f>
        <v>440</v>
      </c>
      <c r="H47" s="17">
        <f t="shared" si="27"/>
        <v>1080</v>
      </c>
      <c r="I47" s="15">
        <f>'[3]10'!J49</f>
        <v>0.08</v>
      </c>
      <c r="J47" s="16">
        <f>'[3]10'!K49</f>
        <v>0</v>
      </c>
      <c r="K47" s="16">
        <f>'[3]10'!L49</f>
        <v>0</v>
      </c>
      <c r="L47" s="16">
        <f>'[3]10'!M49</f>
        <v>0</v>
      </c>
      <c r="M47" s="16">
        <f>'[3]10'!N49</f>
        <v>0</v>
      </c>
      <c r="N47" s="16">
        <f>'[3]10'!O49</f>
        <v>0</v>
      </c>
      <c r="O47" s="17">
        <f t="shared" si="28"/>
        <v>0.08</v>
      </c>
      <c r="P47" s="18">
        <f>frq!C47</f>
        <v>1</v>
      </c>
      <c r="Q47" s="15">
        <f t="shared" si="29"/>
        <v>0.08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0.08</v>
      </c>
      <c r="X47" s="8">
        <f t="shared" si="4"/>
        <v>0.01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0.01</v>
      </c>
      <c r="AE47" s="8">
        <f t="shared" si="11"/>
        <v>0.01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0.01</v>
      </c>
      <c r="AL47" s="8">
        <f t="shared" si="31"/>
        <v>6.0000000000000005E-2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6.0000000000000005E-2</v>
      </c>
      <c r="AT47" s="8">
        <v>0</v>
      </c>
      <c r="AU47" s="8">
        <v>0</v>
      </c>
      <c r="AW47" s="218">
        <v>0.01</v>
      </c>
      <c r="AX47" s="218">
        <v>0</v>
      </c>
      <c r="AY47" s="218">
        <v>0</v>
      </c>
      <c r="AZ47" s="218">
        <v>0</v>
      </c>
      <c r="BA47" s="218">
        <v>0</v>
      </c>
      <c r="BB47" s="218">
        <v>0</v>
      </c>
      <c r="BC47" s="8">
        <f t="shared" si="19"/>
        <v>0.01</v>
      </c>
      <c r="BD47" s="218">
        <v>0.01</v>
      </c>
      <c r="BE47" s="218">
        <v>0</v>
      </c>
      <c r="BF47" s="218">
        <v>0</v>
      </c>
      <c r="BG47" s="218">
        <v>0</v>
      </c>
      <c r="BH47" s="218">
        <v>0</v>
      </c>
      <c r="BI47" s="218">
        <v>0</v>
      </c>
      <c r="BJ47" s="8">
        <f t="shared" si="20"/>
        <v>0.01</v>
      </c>
      <c r="BL47" s="8">
        <f t="shared" si="21"/>
        <v>0</v>
      </c>
      <c r="BM47" s="8">
        <f t="shared" si="22"/>
        <v>0</v>
      </c>
      <c r="BN47" s="8">
        <f t="shared" si="23"/>
        <v>0.01</v>
      </c>
      <c r="BO47" s="8">
        <f t="shared" si="24"/>
        <v>0.01</v>
      </c>
      <c r="BP47" s="182">
        <f t="shared" si="25"/>
        <v>-0.01</v>
      </c>
      <c r="BQ47" s="182">
        <f t="shared" si="26"/>
        <v>-0.01</v>
      </c>
    </row>
    <row r="48" spans="1:69">
      <c r="A48" s="8" t="s">
        <v>90</v>
      </c>
      <c r="B48" s="15">
        <f>'[3]10'!B50</f>
        <v>320</v>
      </c>
      <c r="C48" s="16">
        <f>'[3]10'!C50</f>
        <v>0</v>
      </c>
      <c r="D48" s="16">
        <f>'[3]10'!D50</f>
        <v>0</v>
      </c>
      <c r="E48" s="16">
        <f>'[3]10'!E50</f>
        <v>0</v>
      </c>
      <c r="F48" s="16">
        <f>'[3]10'!F50</f>
        <v>320</v>
      </c>
      <c r="G48" s="16">
        <f>'[3]10'!G50</f>
        <v>440</v>
      </c>
      <c r="H48" s="17">
        <f t="shared" si="27"/>
        <v>1080</v>
      </c>
      <c r="I48" s="15">
        <f>'[3]10'!J50</f>
        <v>0.08</v>
      </c>
      <c r="J48" s="16">
        <f>'[3]10'!K50</f>
        <v>0</v>
      </c>
      <c r="K48" s="16">
        <f>'[3]10'!L50</f>
        <v>0</v>
      </c>
      <c r="L48" s="16">
        <f>'[3]10'!M50</f>
        <v>0</v>
      </c>
      <c r="M48" s="16">
        <f>'[3]10'!N50</f>
        <v>0</v>
      </c>
      <c r="N48" s="16">
        <f>'[3]10'!O50</f>
        <v>0</v>
      </c>
      <c r="O48" s="17">
        <f t="shared" si="28"/>
        <v>0.08</v>
      </c>
      <c r="P48" s="18">
        <f>frq!C48</f>
        <v>1</v>
      </c>
      <c r="Q48" s="15">
        <f t="shared" si="29"/>
        <v>0.08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0.08</v>
      </c>
      <c r="X48" s="8">
        <f t="shared" si="4"/>
        <v>0.01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0.01</v>
      </c>
      <c r="AE48" s="8">
        <f t="shared" si="11"/>
        <v>0.01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0.01</v>
      </c>
      <c r="AL48" s="8">
        <f t="shared" si="31"/>
        <v>6.0000000000000005E-2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6.0000000000000005E-2</v>
      </c>
      <c r="AT48" s="8">
        <v>0</v>
      </c>
      <c r="AU48" s="8">
        <v>0</v>
      </c>
      <c r="AW48" s="218">
        <v>0.01</v>
      </c>
      <c r="AX48" s="218">
        <v>0</v>
      </c>
      <c r="AY48" s="218">
        <v>0</v>
      </c>
      <c r="AZ48" s="218">
        <v>0</v>
      </c>
      <c r="BA48" s="218">
        <v>0</v>
      </c>
      <c r="BB48" s="218">
        <v>0</v>
      </c>
      <c r="BC48" s="8">
        <f t="shared" si="19"/>
        <v>0.01</v>
      </c>
      <c r="BD48" s="218">
        <v>0.01</v>
      </c>
      <c r="BE48" s="218">
        <v>0</v>
      </c>
      <c r="BF48" s="218">
        <v>0</v>
      </c>
      <c r="BG48" s="218">
        <v>0</v>
      </c>
      <c r="BH48" s="218">
        <v>0</v>
      </c>
      <c r="BI48" s="218">
        <v>0</v>
      </c>
      <c r="BJ48" s="8">
        <f t="shared" si="20"/>
        <v>0.01</v>
      </c>
      <c r="BL48" s="8">
        <f t="shared" si="21"/>
        <v>0</v>
      </c>
      <c r="BM48" s="8">
        <f t="shared" si="22"/>
        <v>0</v>
      </c>
      <c r="BN48" s="8">
        <f t="shared" si="23"/>
        <v>0.01</v>
      </c>
      <c r="BO48" s="8">
        <f t="shared" si="24"/>
        <v>0.01</v>
      </c>
      <c r="BP48" s="182">
        <f t="shared" si="25"/>
        <v>-0.01</v>
      </c>
      <c r="BQ48" s="182">
        <f t="shared" si="26"/>
        <v>-0.01</v>
      </c>
    </row>
    <row r="49" spans="1:69">
      <c r="A49" s="8" t="s">
        <v>91</v>
      </c>
      <c r="B49" s="15">
        <f>'[3]10'!B51</f>
        <v>320</v>
      </c>
      <c r="C49" s="16">
        <f>'[3]10'!C51</f>
        <v>0</v>
      </c>
      <c r="D49" s="16">
        <f>'[3]10'!D51</f>
        <v>0</v>
      </c>
      <c r="E49" s="16">
        <f>'[3]10'!E51</f>
        <v>0</v>
      </c>
      <c r="F49" s="16">
        <f>'[3]10'!F51</f>
        <v>320</v>
      </c>
      <c r="G49" s="16">
        <f>'[3]10'!G51</f>
        <v>440</v>
      </c>
      <c r="H49" s="17">
        <f t="shared" si="27"/>
        <v>1080</v>
      </c>
      <c r="I49" s="15">
        <f>'[3]10'!J51</f>
        <v>0.08</v>
      </c>
      <c r="J49" s="16">
        <f>'[3]10'!K51</f>
        <v>0</v>
      </c>
      <c r="K49" s="16">
        <f>'[3]10'!L51</f>
        <v>0</v>
      </c>
      <c r="L49" s="16">
        <f>'[3]10'!M51</f>
        <v>0</v>
      </c>
      <c r="M49" s="16">
        <f>'[3]10'!N51</f>
        <v>0</v>
      </c>
      <c r="N49" s="16">
        <f>'[3]10'!O51</f>
        <v>0</v>
      </c>
      <c r="O49" s="17">
        <f t="shared" si="28"/>
        <v>0.08</v>
      </c>
      <c r="P49" s="18">
        <f>frq!C49</f>
        <v>1</v>
      </c>
      <c r="Q49" s="15">
        <f t="shared" si="29"/>
        <v>0.08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0.08</v>
      </c>
      <c r="X49" s="8">
        <f t="shared" si="4"/>
        <v>0.01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0.01</v>
      </c>
      <c r="AE49" s="8">
        <f t="shared" si="11"/>
        <v>0.01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0.01</v>
      </c>
      <c r="AL49" s="8">
        <f t="shared" si="31"/>
        <v>6.0000000000000005E-2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6.0000000000000005E-2</v>
      </c>
      <c r="AT49" s="8">
        <v>0</v>
      </c>
      <c r="AU49" s="8">
        <v>0</v>
      </c>
      <c r="AW49" s="218">
        <v>0.01</v>
      </c>
      <c r="AX49" s="218">
        <v>0</v>
      </c>
      <c r="AY49" s="218">
        <v>0</v>
      </c>
      <c r="AZ49" s="218">
        <v>0</v>
      </c>
      <c r="BA49" s="218">
        <v>0</v>
      </c>
      <c r="BB49" s="218">
        <v>0</v>
      </c>
      <c r="BC49" s="8">
        <f t="shared" si="19"/>
        <v>0.01</v>
      </c>
      <c r="BD49" s="218">
        <v>0.01</v>
      </c>
      <c r="BE49" s="218">
        <v>0</v>
      </c>
      <c r="BF49" s="218">
        <v>0</v>
      </c>
      <c r="BG49" s="218">
        <v>0</v>
      </c>
      <c r="BH49" s="218">
        <v>0</v>
      </c>
      <c r="BI49" s="218">
        <v>0</v>
      </c>
      <c r="BJ49" s="8">
        <f t="shared" si="20"/>
        <v>0.01</v>
      </c>
      <c r="BL49" s="8">
        <f t="shared" si="21"/>
        <v>0</v>
      </c>
      <c r="BM49" s="8">
        <f t="shared" si="22"/>
        <v>0</v>
      </c>
      <c r="BN49" s="8">
        <f t="shared" si="23"/>
        <v>0.01</v>
      </c>
      <c r="BO49" s="8">
        <f t="shared" si="24"/>
        <v>0.01</v>
      </c>
      <c r="BP49" s="182">
        <f t="shared" si="25"/>
        <v>-0.01</v>
      </c>
      <c r="BQ49" s="182">
        <f t="shared" si="26"/>
        <v>-0.01</v>
      </c>
    </row>
    <row r="50" spans="1:69">
      <c r="A50" s="8" t="s">
        <v>92</v>
      </c>
      <c r="B50" s="15">
        <f>'[3]10'!B52</f>
        <v>320</v>
      </c>
      <c r="C50" s="16">
        <f>'[3]10'!C52</f>
        <v>0</v>
      </c>
      <c r="D50" s="16">
        <f>'[3]10'!D52</f>
        <v>0</v>
      </c>
      <c r="E50" s="16">
        <f>'[3]10'!E52</f>
        <v>0</v>
      </c>
      <c r="F50" s="16">
        <f>'[3]10'!F52</f>
        <v>320</v>
      </c>
      <c r="G50" s="16">
        <f>'[3]10'!G52</f>
        <v>440</v>
      </c>
      <c r="H50" s="17">
        <f t="shared" si="27"/>
        <v>1080</v>
      </c>
      <c r="I50" s="15">
        <f>'[3]10'!J52</f>
        <v>0.08</v>
      </c>
      <c r="J50" s="16">
        <f>'[3]10'!K52</f>
        <v>0</v>
      </c>
      <c r="K50" s="16">
        <f>'[3]10'!L52</f>
        <v>0</v>
      </c>
      <c r="L50" s="16">
        <f>'[3]10'!M52</f>
        <v>0</v>
      </c>
      <c r="M50" s="16">
        <f>'[3]10'!N52</f>
        <v>0</v>
      </c>
      <c r="N50" s="16">
        <f>'[3]10'!O52</f>
        <v>0</v>
      </c>
      <c r="O50" s="17">
        <f t="shared" si="28"/>
        <v>0.08</v>
      </c>
      <c r="P50" s="18">
        <f>frq!C50</f>
        <v>1</v>
      </c>
      <c r="Q50" s="15">
        <f t="shared" si="29"/>
        <v>0.08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0.08</v>
      </c>
      <c r="X50" s="8">
        <f t="shared" si="4"/>
        <v>0.01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0.01</v>
      </c>
      <c r="AE50" s="8">
        <f t="shared" si="11"/>
        <v>0.01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0.01</v>
      </c>
      <c r="AL50" s="8">
        <f t="shared" si="31"/>
        <v>6.0000000000000005E-2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6.0000000000000005E-2</v>
      </c>
      <c r="AT50" s="8">
        <v>0</v>
      </c>
      <c r="AU50" s="8">
        <v>0</v>
      </c>
      <c r="AW50" s="218">
        <v>0.01</v>
      </c>
      <c r="AX50" s="218">
        <v>0</v>
      </c>
      <c r="AY50" s="218">
        <v>0</v>
      </c>
      <c r="AZ50" s="218">
        <v>0</v>
      </c>
      <c r="BA50" s="218">
        <v>0</v>
      </c>
      <c r="BB50" s="218">
        <v>0</v>
      </c>
      <c r="BC50" s="8">
        <f t="shared" si="19"/>
        <v>0.01</v>
      </c>
      <c r="BD50" s="218">
        <v>0.01</v>
      </c>
      <c r="BE50" s="218">
        <v>0</v>
      </c>
      <c r="BF50" s="218">
        <v>0</v>
      </c>
      <c r="BG50" s="218">
        <v>0</v>
      </c>
      <c r="BH50" s="218">
        <v>0</v>
      </c>
      <c r="BI50" s="218">
        <v>0</v>
      </c>
      <c r="BJ50" s="8">
        <f t="shared" si="20"/>
        <v>0.01</v>
      </c>
      <c r="BL50" s="8">
        <f t="shared" si="21"/>
        <v>0</v>
      </c>
      <c r="BM50" s="8">
        <f t="shared" si="22"/>
        <v>0</v>
      </c>
      <c r="BN50" s="8">
        <f t="shared" si="23"/>
        <v>0.01</v>
      </c>
      <c r="BO50" s="8">
        <f t="shared" si="24"/>
        <v>0.01</v>
      </c>
      <c r="BP50" s="182">
        <f t="shared" si="25"/>
        <v>-0.01</v>
      </c>
      <c r="BQ50" s="182">
        <f t="shared" si="26"/>
        <v>-0.01</v>
      </c>
    </row>
    <row r="51" spans="1:69">
      <c r="A51" s="8" t="s">
        <v>93</v>
      </c>
      <c r="B51" s="15">
        <f>'[3]10'!B53</f>
        <v>320</v>
      </c>
      <c r="C51" s="16">
        <f>'[3]10'!C53</f>
        <v>0</v>
      </c>
      <c r="D51" s="16">
        <f>'[3]10'!D53</f>
        <v>0</v>
      </c>
      <c r="E51" s="16">
        <f>'[3]10'!E53</f>
        <v>0</v>
      </c>
      <c r="F51" s="16">
        <f>'[3]10'!F53</f>
        <v>320</v>
      </c>
      <c r="G51" s="16">
        <f>'[3]10'!G53</f>
        <v>440</v>
      </c>
      <c r="H51" s="17">
        <f t="shared" si="27"/>
        <v>1080</v>
      </c>
      <c r="I51" s="15">
        <f>'[3]10'!J53</f>
        <v>0.08</v>
      </c>
      <c r="J51" s="16">
        <f>'[3]10'!K53</f>
        <v>0</v>
      </c>
      <c r="K51" s="16">
        <f>'[3]10'!L53</f>
        <v>0</v>
      </c>
      <c r="L51" s="16">
        <f>'[3]10'!M53</f>
        <v>0</v>
      </c>
      <c r="M51" s="16">
        <f>'[3]10'!N53</f>
        <v>0</v>
      </c>
      <c r="N51" s="16">
        <f>'[3]10'!O53</f>
        <v>0</v>
      </c>
      <c r="O51" s="17">
        <f t="shared" si="28"/>
        <v>0.08</v>
      </c>
      <c r="P51" s="18">
        <f>frq!C51</f>
        <v>1</v>
      </c>
      <c r="Q51" s="15">
        <f t="shared" si="29"/>
        <v>0.08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0.08</v>
      </c>
      <c r="X51" s="8">
        <f t="shared" si="4"/>
        <v>0.01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0.01</v>
      </c>
      <c r="AE51" s="8">
        <f t="shared" si="11"/>
        <v>0.01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0.01</v>
      </c>
      <c r="AL51" s="8">
        <f t="shared" si="31"/>
        <v>6.0000000000000005E-2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6.0000000000000005E-2</v>
      </c>
      <c r="AT51" s="8">
        <v>0</v>
      </c>
      <c r="AU51" s="8">
        <v>0</v>
      </c>
      <c r="AW51" s="218">
        <v>0.01</v>
      </c>
      <c r="AX51" s="218">
        <v>0</v>
      </c>
      <c r="AY51" s="218">
        <v>0</v>
      </c>
      <c r="AZ51" s="218">
        <v>0</v>
      </c>
      <c r="BA51" s="218">
        <v>0</v>
      </c>
      <c r="BB51" s="218">
        <v>0</v>
      </c>
      <c r="BC51" s="8">
        <f t="shared" si="19"/>
        <v>0.01</v>
      </c>
      <c r="BD51" s="218">
        <v>0.01</v>
      </c>
      <c r="BE51" s="218">
        <v>0</v>
      </c>
      <c r="BF51" s="218">
        <v>0</v>
      </c>
      <c r="BG51" s="218">
        <v>0</v>
      </c>
      <c r="BH51" s="218">
        <v>0</v>
      </c>
      <c r="BI51" s="218">
        <v>0</v>
      </c>
      <c r="BJ51" s="8">
        <f t="shared" si="20"/>
        <v>0.01</v>
      </c>
      <c r="BL51" s="8">
        <f t="shared" si="21"/>
        <v>0</v>
      </c>
      <c r="BM51" s="8">
        <f t="shared" si="22"/>
        <v>0</v>
      </c>
      <c r="BN51" s="8">
        <f t="shared" si="23"/>
        <v>0.01</v>
      </c>
      <c r="BO51" s="8">
        <f t="shared" si="24"/>
        <v>0.01</v>
      </c>
      <c r="BP51" s="182">
        <f t="shared" si="25"/>
        <v>-0.01</v>
      </c>
      <c r="BQ51" s="182">
        <f t="shared" si="26"/>
        <v>-0.01</v>
      </c>
    </row>
    <row r="52" spans="1:69">
      <c r="A52" s="8" t="s">
        <v>94</v>
      </c>
      <c r="B52" s="15">
        <f>'[3]10'!B54</f>
        <v>320</v>
      </c>
      <c r="C52" s="16">
        <f>'[3]10'!C54</f>
        <v>0</v>
      </c>
      <c r="D52" s="16">
        <f>'[3]10'!D54</f>
        <v>0</v>
      </c>
      <c r="E52" s="16">
        <f>'[3]10'!E54</f>
        <v>0</v>
      </c>
      <c r="F52" s="16">
        <f>'[3]10'!F54</f>
        <v>320</v>
      </c>
      <c r="G52" s="16">
        <f>'[3]10'!G54</f>
        <v>440</v>
      </c>
      <c r="H52" s="17">
        <f t="shared" si="27"/>
        <v>1080</v>
      </c>
      <c r="I52" s="15">
        <f>'[3]10'!J54</f>
        <v>0.08</v>
      </c>
      <c r="J52" s="16">
        <f>'[3]10'!K54</f>
        <v>0</v>
      </c>
      <c r="K52" s="16">
        <f>'[3]10'!L54</f>
        <v>0</v>
      </c>
      <c r="L52" s="16">
        <f>'[3]10'!M54</f>
        <v>0</v>
      </c>
      <c r="M52" s="16">
        <f>'[3]10'!N54</f>
        <v>0</v>
      </c>
      <c r="N52" s="16">
        <f>'[3]10'!O54</f>
        <v>0</v>
      </c>
      <c r="O52" s="17">
        <f t="shared" si="28"/>
        <v>0.08</v>
      </c>
      <c r="P52" s="18">
        <f>frq!C52</f>
        <v>1</v>
      </c>
      <c r="Q52" s="15">
        <f t="shared" si="29"/>
        <v>0.08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0.08</v>
      </c>
      <c r="X52" s="8">
        <f t="shared" si="4"/>
        <v>0.01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0.01</v>
      </c>
      <c r="AE52" s="8">
        <f t="shared" si="11"/>
        <v>0.01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0.01</v>
      </c>
      <c r="AL52" s="8">
        <f t="shared" si="31"/>
        <v>6.0000000000000005E-2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6.0000000000000005E-2</v>
      </c>
      <c r="AT52" s="8">
        <v>0</v>
      </c>
      <c r="AU52" s="8">
        <v>0</v>
      </c>
      <c r="AW52" s="218">
        <v>0.01</v>
      </c>
      <c r="AX52" s="218">
        <v>0</v>
      </c>
      <c r="AY52" s="218">
        <v>0</v>
      </c>
      <c r="AZ52" s="218">
        <v>0</v>
      </c>
      <c r="BA52" s="218">
        <v>0</v>
      </c>
      <c r="BB52" s="218">
        <v>0</v>
      </c>
      <c r="BC52" s="8">
        <f t="shared" si="19"/>
        <v>0.01</v>
      </c>
      <c r="BD52" s="218">
        <v>0.01</v>
      </c>
      <c r="BE52" s="218">
        <v>0</v>
      </c>
      <c r="BF52" s="218">
        <v>0</v>
      </c>
      <c r="BG52" s="218">
        <v>0</v>
      </c>
      <c r="BH52" s="218">
        <v>0</v>
      </c>
      <c r="BI52" s="218">
        <v>0</v>
      </c>
      <c r="BJ52" s="8">
        <f t="shared" si="20"/>
        <v>0.01</v>
      </c>
      <c r="BL52" s="8">
        <f t="shared" si="21"/>
        <v>0</v>
      </c>
      <c r="BM52" s="8">
        <f t="shared" si="22"/>
        <v>0</v>
      </c>
      <c r="BN52" s="8">
        <f t="shared" si="23"/>
        <v>0.01</v>
      </c>
      <c r="BO52" s="8">
        <f t="shared" si="24"/>
        <v>0.01</v>
      </c>
      <c r="BP52" s="182">
        <f t="shared" si="25"/>
        <v>-0.01</v>
      </c>
      <c r="BQ52" s="182">
        <f t="shared" si="26"/>
        <v>-0.01</v>
      </c>
    </row>
    <row r="53" spans="1:69">
      <c r="A53" s="8" t="s">
        <v>95</v>
      </c>
      <c r="B53" s="15">
        <f>'[3]10'!B55</f>
        <v>320</v>
      </c>
      <c r="C53" s="16">
        <f>'[3]10'!C55</f>
        <v>0</v>
      </c>
      <c r="D53" s="16">
        <f>'[3]10'!D55</f>
        <v>0</v>
      </c>
      <c r="E53" s="16">
        <f>'[3]10'!E55</f>
        <v>0</v>
      </c>
      <c r="F53" s="16">
        <f>'[3]10'!F55</f>
        <v>320</v>
      </c>
      <c r="G53" s="16">
        <f>'[3]10'!G55</f>
        <v>440</v>
      </c>
      <c r="H53" s="17">
        <f t="shared" si="27"/>
        <v>1080</v>
      </c>
      <c r="I53" s="15">
        <f>'[3]10'!J55</f>
        <v>0.08</v>
      </c>
      <c r="J53" s="16">
        <f>'[3]10'!K55</f>
        <v>0</v>
      </c>
      <c r="K53" s="16">
        <f>'[3]10'!L55</f>
        <v>0</v>
      </c>
      <c r="L53" s="16">
        <f>'[3]10'!M55</f>
        <v>0</v>
      </c>
      <c r="M53" s="16">
        <f>'[3]10'!N55</f>
        <v>0</v>
      </c>
      <c r="N53" s="16">
        <f>'[3]10'!O55</f>
        <v>0</v>
      </c>
      <c r="O53" s="17">
        <f t="shared" si="28"/>
        <v>0.08</v>
      </c>
      <c r="P53" s="18">
        <f>frq!C53</f>
        <v>1</v>
      </c>
      <c r="Q53" s="15">
        <f t="shared" si="29"/>
        <v>0.08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0.08</v>
      </c>
      <c r="X53" s="8">
        <f t="shared" si="4"/>
        <v>0.01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0.01</v>
      </c>
      <c r="AE53" s="8">
        <f t="shared" si="11"/>
        <v>0.01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0.01</v>
      </c>
      <c r="AL53" s="8">
        <f t="shared" si="31"/>
        <v>6.0000000000000005E-2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6.0000000000000005E-2</v>
      </c>
      <c r="AT53" s="8">
        <v>0</v>
      </c>
      <c r="AU53" s="8">
        <v>0</v>
      </c>
      <c r="AW53" s="218">
        <v>0.01</v>
      </c>
      <c r="AX53" s="218">
        <v>0</v>
      </c>
      <c r="AY53" s="218">
        <v>0</v>
      </c>
      <c r="AZ53" s="218">
        <v>0</v>
      </c>
      <c r="BA53" s="218">
        <v>0</v>
      </c>
      <c r="BB53" s="218">
        <v>0</v>
      </c>
      <c r="BC53" s="8">
        <f t="shared" si="19"/>
        <v>0.01</v>
      </c>
      <c r="BD53" s="218">
        <v>0.01</v>
      </c>
      <c r="BE53" s="218">
        <v>0</v>
      </c>
      <c r="BF53" s="218">
        <v>0</v>
      </c>
      <c r="BG53" s="218">
        <v>0</v>
      </c>
      <c r="BH53" s="218">
        <v>0</v>
      </c>
      <c r="BI53" s="218">
        <v>0</v>
      </c>
      <c r="BJ53" s="8">
        <f t="shared" si="20"/>
        <v>0.01</v>
      </c>
      <c r="BL53" s="8">
        <f t="shared" si="21"/>
        <v>0</v>
      </c>
      <c r="BM53" s="8">
        <f t="shared" si="22"/>
        <v>0</v>
      </c>
      <c r="BN53" s="8">
        <f t="shared" si="23"/>
        <v>0.01</v>
      </c>
      <c r="BO53" s="8">
        <f t="shared" si="24"/>
        <v>0.01</v>
      </c>
      <c r="BP53" s="182">
        <f t="shared" si="25"/>
        <v>-0.01</v>
      </c>
      <c r="BQ53" s="182">
        <f t="shared" si="26"/>
        <v>-0.01</v>
      </c>
    </row>
    <row r="54" spans="1:69">
      <c r="A54" s="8" t="s">
        <v>96</v>
      </c>
      <c r="B54" s="15">
        <f>'[3]10'!B56</f>
        <v>320</v>
      </c>
      <c r="C54" s="16">
        <f>'[3]10'!C56</f>
        <v>0</v>
      </c>
      <c r="D54" s="16">
        <f>'[3]10'!D56</f>
        <v>0</v>
      </c>
      <c r="E54" s="16">
        <f>'[3]10'!E56</f>
        <v>0</v>
      </c>
      <c r="F54" s="16">
        <f>'[3]10'!F56</f>
        <v>320</v>
      </c>
      <c r="G54" s="16">
        <f>'[3]10'!G56</f>
        <v>440</v>
      </c>
      <c r="H54" s="17">
        <f t="shared" si="27"/>
        <v>1080</v>
      </c>
      <c r="I54" s="15">
        <f>'[3]10'!J56</f>
        <v>0.08</v>
      </c>
      <c r="J54" s="16">
        <f>'[3]10'!K56</f>
        <v>0</v>
      </c>
      <c r="K54" s="16">
        <f>'[3]10'!L56</f>
        <v>0</v>
      </c>
      <c r="L54" s="16">
        <f>'[3]10'!M56</f>
        <v>0</v>
      </c>
      <c r="M54" s="16">
        <f>'[3]10'!N56</f>
        <v>0</v>
      </c>
      <c r="N54" s="16">
        <f>'[3]10'!O56</f>
        <v>0</v>
      </c>
      <c r="O54" s="17">
        <f t="shared" si="28"/>
        <v>0.08</v>
      </c>
      <c r="P54" s="18">
        <f>frq!C54</f>
        <v>1</v>
      </c>
      <c r="Q54" s="15">
        <f t="shared" si="29"/>
        <v>0.08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0.08</v>
      </c>
      <c r="X54" s="8">
        <f t="shared" si="4"/>
        <v>0.01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0.01</v>
      </c>
      <c r="AE54" s="8">
        <f t="shared" si="11"/>
        <v>0.01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0.01</v>
      </c>
      <c r="AL54" s="8">
        <f t="shared" si="31"/>
        <v>6.0000000000000005E-2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6.0000000000000005E-2</v>
      </c>
      <c r="AT54" s="8">
        <v>0</v>
      </c>
      <c r="AU54" s="8">
        <v>0</v>
      </c>
      <c r="AW54" s="218">
        <v>0.01</v>
      </c>
      <c r="AX54" s="218">
        <v>0</v>
      </c>
      <c r="AY54" s="218">
        <v>0</v>
      </c>
      <c r="AZ54" s="218">
        <v>0</v>
      </c>
      <c r="BA54" s="218">
        <v>0</v>
      </c>
      <c r="BB54" s="218">
        <v>0</v>
      </c>
      <c r="BC54" s="8">
        <f t="shared" si="19"/>
        <v>0.01</v>
      </c>
      <c r="BD54" s="218">
        <v>0.01</v>
      </c>
      <c r="BE54" s="218">
        <v>0</v>
      </c>
      <c r="BF54" s="218">
        <v>0</v>
      </c>
      <c r="BG54" s="218">
        <v>0</v>
      </c>
      <c r="BH54" s="218">
        <v>0</v>
      </c>
      <c r="BI54" s="218">
        <v>0</v>
      </c>
      <c r="BJ54" s="8">
        <f t="shared" si="20"/>
        <v>0.01</v>
      </c>
      <c r="BL54" s="8">
        <f t="shared" si="21"/>
        <v>0</v>
      </c>
      <c r="BM54" s="8">
        <f t="shared" si="22"/>
        <v>0</v>
      </c>
      <c r="BN54" s="8">
        <f t="shared" si="23"/>
        <v>0.01</v>
      </c>
      <c r="BO54" s="8">
        <f t="shared" si="24"/>
        <v>0.01</v>
      </c>
      <c r="BP54" s="182">
        <f t="shared" si="25"/>
        <v>-0.01</v>
      </c>
      <c r="BQ54" s="182">
        <f t="shared" si="26"/>
        <v>-0.01</v>
      </c>
    </row>
    <row r="55" spans="1:69">
      <c r="A55" s="8" t="s">
        <v>97</v>
      </c>
      <c r="B55" s="15">
        <f>'[3]10'!B57</f>
        <v>320</v>
      </c>
      <c r="C55" s="16">
        <f>'[3]10'!C57</f>
        <v>0</v>
      </c>
      <c r="D55" s="16">
        <f>'[3]10'!D57</f>
        <v>0</v>
      </c>
      <c r="E55" s="16">
        <f>'[3]10'!E57</f>
        <v>0</v>
      </c>
      <c r="F55" s="16">
        <f>'[3]10'!F57</f>
        <v>320</v>
      </c>
      <c r="G55" s="16">
        <f>'[3]10'!G57</f>
        <v>440</v>
      </c>
      <c r="H55" s="17">
        <f t="shared" si="27"/>
        <v>1080</v>
      </c>
      <c r="I55" s="15">
        <f>'[3]10'!J57</f>
        <v>0.08</v>
      </c>
      <c r="J55" s="16">
        <f>'[3]10'!K57</f>
        <v>0</v>
      </c>
      <c r="K55" s="16">
        <f>'[3]10'!L57</f>
        <v>0</v>
      </c>
      <c r="L55" s="16">
        <f>'[3]10'!M57</f>
        <v>0</v>
      </c>
      <c r="M55" s="16">
        <f>'[3]10'!N57</f>
        <v>0</v>
      </c>
      <c r="N55" s="16">
        <f>'[3]10'!O57</f>
        <v>0</v>
      </c>
      <c r="O55" s="17">
        <f t="shared" si="28"/>
        <v>0.08</v>
      </c>
      <c r="P55" s="18">
        <f>frq!C55</f>
        <v>1</v>
      </c>
      <c r="Q55" s="15">
        <f t="shared" si="29"/>
        <v>0.08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0.08</v>
      </c>
      <c r="X55" s="8">
        <f t="shared" si="4"/>
        <v>0.01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0.01</v>
      </c>
      <c r="AE55" s="8">
        <f t="shared" si="11"/>
        <v>0.01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0.01</v>
      </c>
      <c r="AL55" s="8">
        <f t="shared" si="31"/>
        <v>6.0000000000000005E-2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6.0000000000000005E-2</v>
      </c>
      <c r="AT55" s="8">
        <v>0</v>
      </c>
      <c r="AU55" s="8">
        <v>0</v>
      </c>
      <c r="AW55" s="218">
        <v>0.01</v>
      </c>
      <c r="AX55" s="218">
        <v>0</v>
      </c>
      <c r="AY55" s="218">
        <v>0</v>
      </c>
      <c r="AZ55" s="218">
        <v>0</v>
      </c>
      <c r="BA55" s="218">
        <v>0</v>
      </c>
      <c r="BB55" s="218">
        <v>0</v>
      </c>
      <c r="BC55" s="8">
        <f t="shared" si="19"/>
        <v>0.01</v>
      </c>
      <c r="BD55" s="218">
        <v>0.01</v>
      </c>
      <c r="BE55" s="218">
        <v>0</v>
      </c>
      <c r="BF55" s="218">
        <v>0</v>
      </c>
      <c r="BG55" s="218">
        <v>0</v>
      </c>
      <c r="BH55" s="218">
        <v>0</v>
      </c>
      <c r="BI55" s="218">
        <v>0</v>
      </c>
      <c r="BJ55" s="8">
        <f t="shared" si="20"/>
        <v>0.01</v>
      </c>
      <c r="BL55" s="8">
        <f t="shared" si="21"/>
        <v>0</v>
      </c>
      <c r="BM55" s="8">
        <f t="shared" si="22"/>
        <v>0</v>
      </c>
      <c r="BN55" s="8">
        <f t="shared" si="23"/>
        <v>0.01</v>
      </c>
      <c r="BO55" s="8">
        <f t="shared" si="24"/>
        <v>0.01</v>
      </c>
      <c r="BP55" s="182">
        <f t="shared" si="25"/>
        <v>-0.01</v>
      </c>
      <c r="BQ55" s="182">
        <f t="shared" si="26"/>
        <v>-0.01</v>
      </c>
    </row>
    <row r="56" spans="1:69">
      <c r="A56" s="8" t="s">
        <v>98</v>
      </c>
      <c r="B56" s="15">
        <f>'[3]10'!B58</f>
        <v>320</v>
      </c>
      <c r="C56" s="16">
        <f>'[3]10'!C58</f>
        <v>0</v>
      </c>
      <c r="D56" s="16">
        <f>'[3]10'!D58</f>
        <v>0</v>
      </c>
      <c r="E56" s="16">
        <f>'[3]10'!E58</f>
        <v>0</v>
      </c>
      <c r="F56" s="16">
        <f>'[3]10'!F58</f>
        <v>320</v>
      </c>
      <c r="G56" s="16">
        <f>'[3]10'!G58</f>
        <v>440</v>
      </c>
      <c r="H56" s="17">
        <f t="shared" si="27"/>
        <v>1080</v>
      </c>
      <c r="I56" s="15">
        <f>'[3]10'!J58</f>
        <v>0.08</v>
      </c>
      <c r="J56" s="16">
        <f>'[3]10'!K58</f>
        <v>0</v>
      </c>
      <c r="K56" s="16">
        <f>'[3]10'!L58</f>
        <v>0</v>
      </c>
      <c r="L56" s="16">
        <f>'[3]10'!M58</f>
        <v>0</v>
      </c>
      <c r="M56" s="16">
        <f>'[3]10'!N58</f>
        <v>0</v>
      </c>
      <c r="N56" s="16">
        <f>'[3]10'!O58</f>
        <v>0</v>
      </c>
      <c r="O56" s="17">
        <f t="shared" si="28"/>
        <v>0.08</v>
      </c>
      <c r="P56" s="18">
        <f>frq!C56</f>
        <v>1</v>
      </c>
      <c r="Q56" s="15">
        <f t="shared" si="29"/>
        <v>0.08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0.08</v>
      </c>
      <c r="X56" s="8">
        <f t="shared" si="4"/>
        <v>0.01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0.01</v>
      </c>
      <c r="AE56" s="8">
        <f t="shared" si="11"/>
        <v>0.01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0.01</v>
      </c>
      <c r="AL56" s="8">
        <f t="shared" si="31"/>
        <v>6.0000000000000005E-2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6.0000000000000005E-2</v>
      </c>
      <c r="AT56" s="8">
        <v>0</v>
      </c>
      <c r="AU56" s="8">
        <v>0</v>
      </c>
      <c r="AW56" s="218">
        <v>0.01</v>
      </c>
      <c r="AX56" s="218">
        <v>0</v>
      </c>
      <c r="AY56" s="218">
        <v>0</v>
      </c>
      <c r="AZ56" s="218">
        <v>0</v>
      </c>
      <c r="BA56" s="218">
        <v>0</v>
      </c>
      <c r="BB56" s="218">
        <v>0</v>
      </c>
      <c r="BC56" s="8">
        <f t="shared" si="19"/>
        <v>0.01</v>
      </c>
      <c r="BD56" s="218">
        <v>0.01</v>
      </c>
      <c r="BE56" s="218">
        <v>0</v>
      </c>
      <c r="BF56" s="218">
        <v>0</v>
      </c>
      <c r="BG56" s="218">
        <v>0</v>
      </c>
      <c r="BH56" s="218">
        <v>0</v>
      </c>
      <c r="BI56" s="218">
        <v>0</v>
      </c>
      <c r="BJ56" s="8">
        <f t="shared" si="20"/>
        <v>0.01</v>
      </c>
      <c r="BL56" s="8">
        <f t="shared" si="21"/>
        <v>0</v>
      </c>
      <c r="BM56" s="8">
        <f t="shared" si="22"/>
        <v>0</v>
      </c>
      <c r="BN56" s="8">
        <f t="shared" si="23"/>
        <v>0.01</v>
      </c>
      <c r="BO56" s="8">
        <f t="shared" si="24"/>
        <v>0.01</v>
      </c>
      <c r="BP56" s="182">
        <f t="shared" si="25"/>
        <v>-0.01</v>
      </c>
      <c r="BQ56" s="182">
        <f t="shared" si="26"/>
        <v>-0.01</v>
      </c>
    </row>
    <row r="57" spans="1:69">
      <c r="A57" s="8" t="s">
        <v>99</v>
      </c>
      <c r="B57" s="15">
        <f>'[3]10'!B59</f>
        <v>320</v>
      </c>
      <c r="C57" s="16">
        <f>'[3]10'!C59</f>
        <v>0</v>
      </c>
      <c r="D57" s="16">
        <f>'[3]10'!D59</f>
        <v>0</v>
      </c>
      <c r="E57" s="16">
        <f>'[3]10'!E59</f>
        <v>0</v>
      </c>
      <c r="F57" s="16">
        <f>'[3]10'!F59</f>
        <v>320</v>
      </c>
      <c r="G57" s="16">
        <f>'[3]10'!G59</f>
        <v>440</v>
      </c>
      <c r="H57" s="17">
        <f t="shared" si="27"/>
        <v>1080</v>
      </c>
      <c r="I57" s="15">
        <f>'[3]10'!J59</f>
        <v>0.08</v>
      </c>
      <c r="J57" s="16">
        <f>'[3]10'!K59</f>
        <v>0</v>
      </c>
      <c r="K57" s="16">
        <f>'[3]10'!L59</f>
        <v>0</v>
      </c>
      <c r="L57" s="16">
        <f>'[3]10'!M59</f>
        <v>0</v>
      </c>
      <c r="M57" s="16">
        <f>'[3]10'!N59</f>
        <v>0</v>
      </c>
      <c r="N57" s="16">
        <f>'[3]10'!O59</f>
        <v>0</v>
      </c>
      <c r="O57" s="17">
        <f t="shared" si="28"/>
        <v>0.08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0.08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0.08</v>
      </c>
      <c r="X57" s="8">
        <f t="shared" si="4"/>
        <v>0.01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0.01</v>
      </c>
      <c r="AE57" s="8">
        <f t="shared" si="11"/>
        <v>0.01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0.01</v>
      </c>
      <c r="AL57" s="8">
        <f t="shared" si="31"/>
        <v>6.0000000000000005E-2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6.0000000000000005E-2</v>
      </c>
      <c r="AT57" s="8">
        <v>0</v>
      </c>
      <c r="AU57" s="8">
        <v>0</v>
      </c>
      <c r="AW57" s="218">
        <v>0.01</v>
      </c>
      <c r="AX57" s="218">
        <v>0</v>
      </c>
      <c r="AY57" s="218">
        <v>0</v>
      </c>
      <c r="AZ57" s="218">
        <v>0</v>
      </c>
      <c r="BA57" s="218">
        <v>0</v>
      </c>
      <c r="BB57" s="218">
        <v>0</v>
      </c>
      <c r="BC57" s="8">
        <f t="shared" si="19"/>
        <v>0.01</v>
      </c>
      <c r="BD57" s="218">
        <v>0.01</v>
      </c>
      <c r="BE57" s="218">
        <v>0</v>
      </c>
      <c r="BF57" s="218">
        <v>0</v>
      </c>
      <c r="BG57" s="218">
        <v>0</v>
      </c>
      <c r="BH57" s="218">
        <v>0</v>
      </c>
      <c r="BI57" s="218">
        <v>0</v>
      </c>
      <c r="BJ57" s="8">
        <f t="shared" si="20"/>
        <v>0.01</v>
      </c>
      <c r="BL57" s="8">
        <f t="shared" si="21"/>
        <v>0</v>
      </c>
      <c r="BM57" s="8">
        <f t="shared" si="22"/>
        <v>0</v>
      </c>
      <c r="BN57" s="8">
        <f t="shared" si="23"/>
        <v>0.01</v>
      </c>
      <c r="BO57" s="8">
        <f t="shared" si="24"/>
        <v>0.01</v>
      </c>
      <c r="BP57" s="182">
        <f t="shared" si="25"/>
        <v>-0.01</v>
      </c>
      <c r="BQ57" s="182">
        <f t="shared" si="26"/>
        <v>-0.01</v>
      </c>
    </row>
    <row r="58" spans="1:69">
      <c r="A58" s="8" t="s">
        <v>100</v>
      </c>
      <c r="B58" s="15">
        <f>'[3]10'!B60</f>
        <v>320</v>
      </c>
      <c r="C58" s="16">
        <f>'[3]10'!C60</f>
        <v>0</v>
      </c>
      <c r="D58" s="16">
        <f>'[3]10'!D60</f>
        <v>0</v>
      </c>
      <c r="E58" s="16">
        <f>'[3]10'!E60</f>
        <v>0</v>
      </c>
      <c r="F58" s="16">
        <f>'[3]10'!F60</f>
        <v>320</v>
      </c>
      <c r="G58" s="16">
        <f>'[3]10'!G60</f>
        <v>440</v>
      </c>
      <c r="H58" s="17">
        <f t="shared" si="27"/>
        <v>1080</v>
      </c>
      <c r="I58" s="15">
        <f>'[3]10'!J60</f>
        <v>0.08</v>
      </c>
      <c r="J58" s="16">
        <f>'[3]10'!K60</f>
        <v>0</v>
      </c>
      <c r="K58" s="16">
        <f>'[3]10'!L60</f>
        <v>0</v>
      </c>
      <c r="L58" s="16">
        <f>'[3]10'!M60</f>
        <v>0</v>
      </c>
      <c r="M58" s="16">
        <f>'[3]10'!N60</f>
        <v>0</v>
      </c>
      <c r="N58" s="16">
        <f>'[3]10'!O60</f>
        <v>0</v>
      </c>
      <c r="O58" s="17">
        <f t="shared" si="28"/>
        <v>0.08</v>
      </c>
      <c r="P58" s="18">
        <f>frq!C58</f>
        <v>1</v>
      </c>
      <c r="Q58" s="15">
        <f t="shared" si="33"/>
        <v>0.08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0.08</v>
      </c>
      <c r="X58" s="8">
        <f t="shared" si="4"/>
        <v>0.01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0.01</v>
      </c>
      <c r="AE58" s="8">
        <f t="shared" si="11"/>
        <v>0.01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0.01</v>
      </c>
      <c r="AL58" s="8">
        <f t="shared" si="31"/>
        <v>6.0000000000000005E-2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6.0000000000000005E-2</v>
      </c>
      <c r="AT58" s="8">
        <v>0</v>
      </c>
      <c r="AU58" s="8">
        <v>0</v>
      </c>
      <c r="AW58" s="218">
        <v>0.01</v>
      </c>
      <c r="AX58" s="218">
        <v>0</v>
      </c>
      <c r="AY58" s="218">
        <v>0</v>
      </c>
      <c r="AZ58" s="218">
        <v>0</v>
      </c>
      <c r="BA58" s="218">
        <v>0</v>
      </c>
      <c r="BB58" s="218">
        <v>0</v>
      </c>
      <c r="BC58" s="8">
        <f t="shared" si="19"/>
        <v>0.01</v>
      </c>
      <c r="BD58" s="218">
        <v>0.01</v>
      </c>
      <c r="BE58" s="218">
        <v>0</v>
      </c>
      <c r="BF58" s="218">
        <v>0</v>
      </c>
      <c r="BG58" s="218">
        <v>0</v>
      </c>
      <c r="BH58" s="218">
        <v>0</v>
      </c>
      <c r="BI58" s="218">
        <v>0</v>
      </c>
      <c r="BJ58" s="8">
        <f t="shared" si="20"/>
        <v>0.01</v>
      </c>
      <c r="BL58" s="8">
        <f t="shared" si="21"/>
        <v>0</v>
      </c>
      <c r="BM58" s="8">
        <f t="shared" si="22"/>
        <v>0</v>
      </c>
      <c r="BN58" s="8">
        <f t="shared" si="23"/>
        <v>0.01</v>
      </c>
      <c r="BO58" s="8">
        <f t="shared" si="24"/>
        <v>0.01</v>
      </c>
      <c r="BP58" s="182">
        <f t="shared" si="25"/>
        <v>-0.01</v>
      </c>
      <c r="BQ58" s="182">
        <f t="shared" si="26"/>
        <v>-0.01</v>
      </c>
    </row>
    <row r="59" spans="1:69">
      <c r="A59" s="8" t="s">
        <v>101</v>
      </c>
      <c r="B59" s="15">
        <f>'[3]10'!B61</f>
        <v>320</v>
      </c>
      <c r="C59" s="16">
        <f>'[3]10'!C61</f>
        <v>0</v>
      </c>
      <c r="D59" s="16">
        <f>'[3]10'!D61</f>
        <v>0</v>
      </c>
      <c r="E59" s="16">
        <f>'[3]10'!E61</f>
        <v>0</v>
      </c>
      <c r="F59" s="16">
        <f>'[3]10'!F61</f>
        <v>320</v>
      </c>
      <c r="G59" s="16">
        <f>'[3]10'!G61</f>
        <v>440</v>
      </c>
      <c r="H59" s="17">
        <f t="shared" si="27"/>
        <v>1080</v>
      </c>
      <c r="I59" s="15">
        <f>'[3]10'!J61</f>
        <v>0.08</v>
      </c>
      <c r="J59" s="16">
        <f>'[3]10'!K61</f>
        <v>0</v>
      </c>
      <c r="K59" s="16">
        <f>'[3]10'!L61</f>
        <v>0</v>
      </c>
      <c r="L59" s="16">
        <f>'[3]10'!M61</f>
        <v>0</v>
      </c>
      <c r="M59" s="16">
        <f>'[3]10'!N61</f>
        <v>0</v>
      </c>
      <c r="N59" s="16">
        <f>'[3]10'!O61</f>
        <v>0</v>
      </c>
      <c r="O59" s="17">
        <f t="shared" si="28"/>
        <v>0.08</v>
      </c>
      <c r="P59" s="18">
        <f>frq!C59</f>
        <v>1</v>
      </c>
      <c r="Q59" s="15">
        <f t="shared" si="33"/>
        <v>0.08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0.08</v>
      </c>
      <c r="X59" s="8">
        <f t="shared" si="4"/>
        <v>0.01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0.01</v>
      </c>
      <c r="AE59" s="8">
        <f t="shared" si="11"/>
        <v>0.01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0.01</v>
      </c>
      <c r="AL59" s="8">
        <f t="shared" si="31"/>
        <v>6.0000000000000005E-2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6.0000000000000005E-2</v>
      </c>
      <c r="AT59" s="8">
        <v>0</v>
      </c>
      <c r="AU59" s="8">
        <v>0</v>
      </c>
      <c r="AW59" s="218">
        <v>0.01</v>
      </c>
      <c r="AX59" s="218">
        <v>0</v>
      </c>
      <c r="AY59" s="218">
        <v>0</v>
      </c>
      <c r="AZ59" s="218">
        <v>0</v>
      </c>
      <c r="BA59" s="218">
        <v>0</v>
      </c>
      <c r="BB59" s="218">
        <v>0</v>
      </c>
      <c r="BC59" s="8">
        <f t="shared" si="19"/>
        <v>0.01</v>
      </c>
      <c r="BD59" s="218">
        <v>0.01</v>
      </c>
      <c r="BE59" s="218">
        <v>0</v>
      </c>
      <c r="BF59" s="218">
        <v>0</v>
      </c>
      <c r="BG59" s="218">
        <v>0</v>
      </c>
      <c r="BH59" s="218">
        <v>0</v>
      </c>
      <c r="BI59" s="218">
        <v>0</v>
      </c>
      <c r="BJ59" s="8">
        <f t="shared" si="20"/>
        <v>0.01</v>
      </c>
      <c r="BL59" s="8">
        <f t="shared" si="21"/>
        <v>0</v>
      </c>
      <c r="BM59" s="8">
        <f t="shared" si="22"/>
        <v>0</v>
      </c>
      <c r="BN59" s="8">
        <f t="shared" si="23"/>
        <v>0.01</v>
      </c>
      <c r="BO59" s="8">
        <f t="shared" si="24"/>
        <v>0.01</v>
      </c>
      <c r="BP59" s="182">
        <f t="shared" si="25"/>
        <v>-0.01</v>
      </c>
      <c r="BQ59" s="182">
        <f t="shared" si="26"/>
        <v>-0.01</v>
      </c>
    </row>
    <row r="60" spans="1:69">
      <c r="A60" s="8" t="s">
        <v>102</v>
      </c>
      <c r="B60" s="15">
        <f>'[3]10'!B62</f>
        <v>320</v>
      </c>
      <c r="C60" s="16">
        <f>'[3]10'!C62</f>
        <v>0</v>
      </c>
      <c r="D60" s="16">
        <f>'[3]10'!D62</f>
        <v>0</v>
      </c>
      <c r="E60" s="16">
        <f>'[3]10'!E62</f>
        <v>0</v>
      </c>
      <c r="F60" s="16">
        <f>'[3]10'!F62</f>
        <v>320</v>
      </c>
      <c r="G60" s="16">
        <f>'[3]10'!G62</f>
        <v>440</v>
      </c>
      <c r="H60" s="17">
        <f t="shared" si="27"/>
        <v>1080</v>
      </c>
      <c r="I60" s="15">
        <f>'[3]10'!J62</f>
        <v>0.08</v>
      </c>
      <c r="J60" s="16">
        <f>'[3]10'!K62</f>
        <v>0</v>
      </c>
      <c r="K60" s="16">
        <f>'[3]10'!L62</f>
        <v>0</v>
      </c>
      <c r="L60" s="16">
        <f>'[3]10'!M62</f>
        <v>0</v>
      </c>
      <c r="M60" s="16">
        <f>'[3]10'!N62</f>
        <v>0</v>
      </c>
      <c r="N60" s="16">
        <f>'[3]10'!O62</f>
        <v>0</v>
      </c>
      <c r="O60" s="17">
        <f t="shared" si="28"/>
        <v>0.08</v>
      </c>
      <c r="P60" s="18">
        <f>frq!C60</f>
        <v>1</v>
      </c>
      <c r="Q60" s="15">
        <f t="shared" si="33"/>
        <v>0.08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0.08</v>
      </c>
      <c r="X60" s="8">
        <f t="shared" si="4"/>
        <v>0.01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0.01</v>
      </c>
      <c r="AE60" s="8">
        <f t="shared" si="11"/>
        <v>0.01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0.01</v>
      </c>
      <c r="AL60" s="8">
        <f t="shared" si="31"/>
        <v>6.0000000000000005E-2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6.0000000000000005E-2</v>
      </c>
      <c r="AT60" s="8">
        <v>0</v>
      </c>
      <c r="AU60" s="8">
        <v>0</v>
      </c>
      <c r="AW60" s="218">
        <v>0.01</v>
      </c>
      <c r="AX60" s="218">
        <v>0</v>
      </c>
      <c r="AY60" s="218">
        <v>0</v>
      </c>
      <c r="AZ60" s="218">
        <v>0</v>
      </c>
      <c r="BA60" s="218">
        <v>0</v>
      </c>
      <c r="BB60" s="218">
        <v>0</v>
      </c>
      <c r="BC60" s="8">
        <f t="shared" si="19"/>
        <v>0.01</v>
      </c>
      <c r="BD60" s="218">
        <v>0.01</v>
      </c>
      <c r="BE60" s="218">
        <v>0</v>
      </c>
      <c r="BF60" s="218">
        <v>0</v>
      </c>
      <c r="BG60" s="218">
        <v>0</v>
      </c>
      <c r="BH60" s="218">
        <v>0</v>
      </c>
      <c r="BI60" s="218">
        <v>0</v>
      </c>
      <c r="BJ60" s="8">
        <f t="shared" si="20"/>
        <v>0.01</v>
      </c>
      <c r="BL60" s="8">
        <f t="shared" si="21"/>
        <v>0</v>
      </c>
      <c r="BM60" s="8">
        <f t="shared" si="22"/>
        <v>0</v>
      </c>
      <c r="BN60" s="8">
        <f t="shared" si="23"/>
        <v>0.01</v>
      </c>
      <c r="BO60" s="8">
        <f t="shared" si="24"/>
        <v>0.01</v>
      </c>
      <c r="BP60" s="182">
        <f t="shared" si="25"/>
        <v>-0.01</v>
      </c>
      <c r="BQ60" s="182">
        <f t="shared" si="26"/>
        <v>-0.01</v>
      </c>
    </row>
    <row r="61" spans="1:69">
      <c r="A61" s="8" t="s">
        <v>103</v>
      </c>
      <c r="B61" s="15">
        <f>'[3]10'!B63</f>
        <v>320</v>
      </c>
      <c r="C61" s="16">
        <f>'[3]10'!C63</f>
        <v>0</v>
      </c>
      <c r="D61" s="16">
        <f>'[3]10'!D63</f>
        <v>0</v>
      </c>
      <c r="E61" s="16">
        <f>'[3]10'!E63</f>
        <v>0</v>
      </c>
      <c r="F61" s="16">
        <f>'[3]10'!F63</f>
        <v>320</v>
      </c>
      <c r="G61" s="16">
        <f>'[3]10'!G63</f>
        <v>440</v>
      </c>
      <c r="H61" s="17">
        <f t="shared" si="27"/>
        <v>1080</v>
      </c>
      <c r="I61" s="15">
        <f>'[3]10'!J63</f>
        <v>0.08</v>
      </c>
      <c r="J61" s="16">
        <f>'[3]10'!K63</f>
        <v>0</v>
      </c>
      <c r="K61" s="16">
        <f>'[3]10'!L63</f>
        <v>0</v>
      </c>
      <c r="L61" s="16">
        <f>'[3]10'!M63</f>
        <v>0</v>
      </c>
      <c r="M61" s="16">
        <f>'[3]10'!N63</f>
        <v>0</v>
      </c>
      <c r="N61" s="16">
        <f>'[3]10'!O63</f>
        <v>0</v>
      </c>
      <c r="O61" s="17">
        <f t="shared" si="28"/>
        <v>0.08</v>
      </c>
      <c r="P61" s="18">
        <f>frq!C61</f>
        <v>1</v>
      </c>
      <c r="Q61" s="15">
        <f t="shared" si="33"/>
        <v>0.08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0.08</v>
      </c>
      <c r="X61" s="8">
        <f t="shared" si="4"/>
        <v>0.01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0.01</v>
      </c>
      <c r="AE61" s="8">
        <f t="shared" si="11"/>
        <v>0.01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0.01</v>
      </c>
      <c r="AL61" s="8">
        <f t="shared" si="31"/>
        <v>6.0000000000000005E-2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6.0000000000000005E-2</v>
      </c>
      <c r="AT61" s="8">
        <v>0</v>
      </c>
      <c r="AU61" s="8">
        <v>0</v>
      </c>
      <c r="AW61" s="218">
        <v>0.01</v>
      </c>
      <c r="AX61" s="218">
        <v>0</v>
      </c>
      <c r="AY61" s="218">
        <v>0</v>
      </c>
      <c r="AZ61" s="218">
        <v>0</v>
      </c>
      <c r="BA61" s="218">
        <v>0</v>
      </c>
      <c r="BB61" s="218">
        <v>0</v>
      </c>
      <c r="BC61" s="8">
        <f t="shared" si="19"/>
        <v>0.01</v>
      </c>
      <c r="BD61" s="218">
        <v>0.01</v>
      </c>
      <c r="BE61" s="218">
        <v>0</v>
      </c>
      <c r="BF61" s="218">
        <v>0</v>
      </c>
      <c r="BG61" s="218">
        <v>0</v>
      </c>
      <c r="BH61" s="218">
        <v>0</v>
      </c>
      <c r="BI61" s="218">
        <v>0</v>
      </c>
      <c r="BJ61" s="8">
        <f t="shared" si="20"/>
        <v>0.01</v>
      </c>
      <c r="BL61" s="8">
        <f t="shared" si="21"/>
        <v>0</v>
      </c>
      <c r="BM61" s="8">
        <f t="shared" si="22"/>
        <v>0</v>
      </c>
      <c r="BN61" s="8">
        <f t="shared" si="23"/>
        <v>0.01</v>
      </c>
      <c r="BO61" s="8">
        <f t="shared" si="24"/>
        <v>0.01</v>
      </c>
      <c r="BP61" s="182">
        <f t="shared" si="25"/>
        <v>-0.01</v>
      </c>
      <c r="BQ61" s="182">
        <f t="shared" si="26"/>
        <v>-0.01</v>
      </c>
    </row>
    <row r="62" spans="1:69">
      <c r="A62" s="8" t="s">
        <v>104</v>
      </c>
      <c r="B62" s="15">
        <f>'[3]10'!B64</f>
        <v>320</v>
      </c>
      <c r="C62" s="16">
        <f>'[3]10'!C64</f>
        <v>0</v>
      </c>
      <c r="D62" s="16">
        <f>'[3]10'!D64</f>
        <v>0</v>
      </c>
      <c r="E62" s="16">
        <f>'[3]10'!E64</f>
        <v>0</v>
      </c>
      <c r="F62" s="16">
        <f>'[3]10'!F64</f>
        <v>320</v>
      </c>
      <c r="G62" s="16">
        <f>'[3]10'!G64</f>
        <v>440</v>
      </c>
      <c r="H62" s="17">
        <f t="shared" si="27"/>
        <v>1080</v>
      </c>
      <c r="I62" s="15">
        <f>'[3]10'!J64</f>
        <v>0.08</v>
      </c>
      <c r="J62" s="16">
        <f>'[3]10'!K64</f>
        <v>0</v>
      </c>
      <c r="K62" s="16">
        <f>'[3]10'!L64</f>
        <v>0</v>
      </c>
      <c r="L62" s="16">
        <f>'[3]10'!M64</f>
        <v>0</v>
      </c>
      <c r="M62" s="16">
        <f>'[3]10'!N64</f>
        <v>0</v>
      </c>
      <c r="N62" s="16">
        <f>'[3]10'!O64</f>
        <v>0</v>
      </c>
      <c r="O62" s="17">
        <f t="shared" si="28"/>
        <v>0.08</v>
      </c>
      <c r="P62" s="18">
        <f>frq!C62</f>
        <v>1</v>
      </c>
      <c r="Q62" s="15">
        <f t="shared" si="33"/>
        <v>0.08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0.08</v>
      </c>
      <c r="X62" s="8">
        <f t="shared" si="4"/>
        <v>0.01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0.01</v>
      </c>
      <c r="AE62" s="8">
        <f t="shared" si="11"/>
        <v>0.01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0.01</v>
      </c>
      <c r="AL62" s="8">
        <f t="shared" ref="AL62:AN98" si="35">Q62-X62-AE62</f>
        <v>6.0000000000000005E-2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6.0000000000000005E-2</v>
      </c>
      <c r="AT62" s="8">
        <v>0</v>
      </c>
      <c r="AU62" s="8">
        <v>0</v>
      </c>
      <c r="AW62" s="218">
        <v>0.01</v>
      </c>
      <c r="AX62" s="218">
        <v>0</v>
      </c>
      <c r="AY62" s="218">
        <v>0</v>
      </c>
      <c r="AZ62" s="218">
        <v>0</v>
      </c>
      <c r="BA62" s="218">
        <v>0</v>
      </c>
      <c r="BB62" s="218">
        <v>0</v>
      </c>
      <c r="BC62" s="8">
        <f t="shared" si="19"/>
        <v>0.01</v>
      </c>
      <c r="BD62" s="218">
        <v>0.01</v>
      </c>
      <c r="BE62" s="218">
        <v>0</v>
      </c>
      <c r="BF62" s="218">
        <v>0</v>
      </c>
      <c r="BG62" s="218">
        <v>0</v>
      </c>
      <c r="BH62" s="218">
        <v>0</v>
      </c>
      <c r="BI62" s="218">
        <v>0</v>
      </c>
      <c r="BJ62" s="8">
        <f t="shared" si="20"/>
        <v>0.01</v>
      </c>
      <c r="BL62" s="8">
        <f t="shared" si="21"/>
        <v>0</v>
      </c>
      <c r="BM62" s="8">
        <f t="shared" si="22"/>
        <v>0</v>
      </c>
      <c r="BN62" s="8">
        <f t="shared" si="23"/>
        <v>0.01</v>
      </c>
      <c r="BO62" s="8">
        <f t="shared" si="24"/>
        <v>0.01</v>
      </c>
      <c r="BP62" s="182">
        <f t="shared" si="25"/>
        <v>-0.01</v>
      </c>
      <c r="BQ62" s="182">
        <f t="shared" si="26"/>
        <v>-0.01</v>
      </c>
    </row>
    <row r="63" spans="1:69">
      <c r="A63" s="8" t="s">
        <v>105</v>
      </c>
      <c r="B63" s="15">
        <f>'[3]10'!B65</f>
        <v>320</v>
      </c>
      <c r="C63" s="16">
        <f>'[3]10'!C65</f>
        <v>0</v>
      </c>
      <c r="D63" s="16">
        <f>'[3]10'!D65</f>
        <v>0</v>
      </c>
      <c r="E63" s="16">
        <f>'[3]10'!E65</f>
        <v>0</v>
      </c>
      <c r="F63" s="16">
        <f>'[3]10'!F65</f>
        <v>320</v>
      </c>
      <c r="G63" s="16">
        <f>'[3]10'!G65</f>
        <v>440</v>
      </c>
      <c r="H63" s="17">
        <f t="shared" si="27"/>
        <v>1080</v>
      </c>
      <c r="I63" s="15">
        <f>'[3]10'!J65</f>
        <v>0.08</v>
      </c>
      <c r="J63" s="16">
        <f>'[3]10'!K65</f>
        <v>0</v>
      </c>
      <c r="K63" s="16">
        <f>'[3]10'!L65</f>
        <v>0</v>
      </c>
      <c r="L63" s="16">
        <f>'[3]10'!M65</f>
        <v>0</v>
      </c>
      <c r="M63" s="16">
        <f>'[3]10'!N65</f>
        <v>0</v>
      </c>
      <c r="N63" s="16">
        <f>'[3]10'!O65</f>
        <v>0</v>
      </c>
      <c r="O63" s="17">
        <f t="shared" si="28"/>
        <v>0.08</v>
      </c>
      <c r="P63" s="18">
        <f>frq!C63</f>
        <v>1</v>
      </c>
      <c r="Q63" s="15">
        <f t="shared" si="33"/>
        <v>0.08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0.08</v>
      </c>
      <c r="X63" s="8">
        <f t="shared" si="4"/>
        <v>0.01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0.01</v>
      </c>
      <c r="AE63" s="8">
        <f t="shared" si="11"/>
        <v>0.01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0.01</v>
      </c>
      <c r="AL63" s="8">
        <f t="shared" si="35"/>
        <v>6.0000000000000005E-2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6.0000000000000005E-2</v>
      </c>
      <c r="AT63" s="8">
        <v>0</v>
      </c>
      <c r="AU63" s="8">
        <v>0</v>
      </c>
      <c r="AW63" s="218">
        <v>0.01</v>
      </c>
      <c r="AX63" s="218">
        <v>0</v>
      </c>
      <c r="AY63" s="218">
        <v>0</v>
      </c>
      <c r="AZ63" s="218">
        <v>0</v>
      </c>
      <c r="BA63" s="218">
        <v>0</v>
      </c>
      <c r="BB63" s="218">
        <v>0</v>
      </c>
      <c r="BC63" s="8">
        <f t="shared" si="19"/>
        <v>0.01</v>
      </c>
      <c r="BD63" s="218">
        <v>0.01</v>
      </c>
      <c r="BE63" s="218">
        <v>0</v>
      </c>
      <c r="BF63" s="218">
        <v>0</v>
      </c>
      <c r="BG63" s="218">
        <v>0</v>
      </c>
      <c r="BH63" s="218">
        <v>0</v>
      </c>
      <c r="BI63" s="218">
        <v>0</v>
      </c>
      <c r="BJ63" s="8">
        <f t="shared" si="20"/>
        <v>0.01</v>
      </c>
      <c r="BL63" s="8">
        <f t="shared" si="21"/>
        <v>0</v>
      </c>
      <c r="BM63" s="8">
        <f t="shared" si="22"/>
        <v>0</v>
      </c>
      <c r="BN63" s="8">
        <f t="shared" si="23"/>
        <v>0.01</v>
      </c>
      <c r="BO63" s="8">
        <f t="shared" si="24"/>
        <v>0.01</v>
      </c>
      <c r="BP63" s="182">
        <f t="shared" si="25"/>
        <v>-0.01</v>
      </c>
      <c r="BQ63" s="182">
        <f t="shared" si="26"/>
        <v>-0.01</v>
      </c>
    </row>
    <row r="64" spans="1:69">
      <c r="A64" s="8" t="s">
        <v>106</v>
      </c>
      <c r="B64" s="15">
        <f>'[3]10'!B66</f>
        <v>320</v>
      </c>
      <c r="C64" s="16">
        <f>'[3]10'!C66</f>
        <v>0</v>
      </c>
      <c r="D64" s="16">
        <f>'[3]10'!D66</f>
        <v>0</v>
      </c>
      <c r="E64" s="16">
        <f>'[3]10'!E66</f>
        <v>0</v>
      </c>
      <c r="F64" s="16">
        <f>'[3]10'!F66</f>
        <v>320</v>
      </c>
      <c r="G64" s="16">
        <f>'[3]10'!G66</f>
        <v>440</v>
      </c>
      <c r="H64" s="17">
        <f t="shared" si="27"/>
        <v>1080</v>
      </c>
      <c r="I64" s="15">
        <f>'[3]10'!J66</f>
        <v>0.08</v>
      </c>
      <c r="J64" s="16">
        <f>'[3]10'!K66</f>
        <v>0</v>
      </c>
      <c r="K64" s="16">
        <f>'[3]10'!L66</f>
        <v>0</v>
      </c>
      <c r="L64" s="16">
        <f>'[3]10'!M66</f>
        <v>0</v>
      </c>
      <c r="M64" s="16">
        <f>'[3]10'!N66</f>
        <v>0</v>
      </c>
      <c r="N64" s="16">
        <f>'[3]10'!O66</f>
        <v>0</v>
      </c>
      <c r="O64" s="17">
        <f t="shared" si="28"/>
        <v>0.08</v>
      </c>
      <c r="P64" s="18">
        <f>frq!C64</f>
        <v>1</v>
      </c>
      <c r="Q64" s="15">
        <f t="shared" si="33"/>
        <v>0.08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0.08</v>
      </c>
      <c r="X64" s="8">
        <f t="shared" si="4"/>
        <v>0.01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0.01</v>
      </c>
      <c r="AE64" s="8">
        <f t="shared" si="11"/>
        <v>0.01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0.01</v>
      </c>
      <c r="AL64" s="8">
        <f t="shared" si="35"/>
        <v>6.0000000000000005E-2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6.0000000000000005E-2</v>
      </c>
      <c r="AT64" s="8">
        <v>0</v>
      </c>
      <c r="AU64" s="8">
        <v>0</v>
      </c>
      <c r="AW64" s="218">
        <v>0.01</v>
      </c>
      <c r="AX64" s="218">
        <v>0</v>
      </c>
      <c r="AY64" s="218">
        <v>0</v>
      </c>
      <c r="AZ64" s="218">
        <v>0</v>
      </c>
      <c r="BA64" s="218">
        <v>0</v>
      </c>
      <c r="BB64" s="218">
        <v>0</v>
      </c>
      <c r="BC64" s="8">
        <f t="shared" si="19"/>
        <v>0.01</v>
      </c>
      <c r="BD64" s="218">
        <v>0.01</v>
      </c>
      <c r="BE64" s="218">
        <v>0</v>
      </c>
      <c r="BF64" s="218">
        <v>0</v>
      </c>
      <c r="BG64" s="218">
        <v>0</v>
      </c>
      <c r="BH64" s="218">
        <v>0</v>
      </c>
      <c r="BI64" s="218">
        <v>0</v>
      </c>
      <c r="BJ64" s="8">
        <f t="shared" si="20"/>
        <v>0.01</v>
      </c>
      <c r="BL64" s="8">
        <f t="shared" si="21"/>
        <v>0</v>
      </c>
      <c r="BM64" s="8">
        <f t="shared" si="22"/>
        <v>0</v>
      </c>
      <c r="BN64" s="8">
        <f t="shared" si="23"/>
        <v>0.01</v>
      </c>
      <c r="BO64" s="8">
        <f t="shared" si="24"/>
        <v>0.01</v>
      </c>
      <c r="BP64" s="182">
        <f t="shared" si="25"/>
        <v>-0.01</v>
      </c>
      <c r="BQ64" s="182">
        <f t="shared" si="26"/>
        <v>-0.01</v>
      </c>
    </row>
    <row r="65" spans="1:69">
      <c r="A65" s="8" t="s">
        <v>107</v>
      </c>
      <c r="B65" s="15">
        <f>'[3]10'!B67</f>
        <v>320</v>
      </c>
      <c r="C65" s="16">
        <f>'[3]10'!C67</f>
        <v>0</v>
      </c>
      <c r="D65" s="16">
        <f>'[3]10'!D67</f>
        <v>0</v>
      </c>
      <c r="E65" s="16">
        <f>'[3]10'!E67</f>
        <v>0</v>
      </c>
      <c r="F65" s="16">
        <f>'[3]10'!F67</f>
        <v>320</v>
      </c>
      <c r="G65" s="16">
        <f>'[3]10'!G67</f>
        <v>440</v>
      </c>
      <c r="H65" s="17">
        <f t="shared" si="27"/>
        <v>1080</v>
      </c>
      <c r="I65" s="15">
        <f>'[3]10'!J67</f>
        <v>0.08</v>
      </c>
      <c r="J65" s="16">
        <f>'[3]10'!K67</f>
        <v>0</v>
      </c>
      <c r="K65" s="16">
        <f>'[3]10'!L67</f>
        <v>0</v>
      </c>
      <c r="L65" s="16">
        <f>'[3]10'!M67</f>
        <v>0</v>
      </c>
      <c r="M65" s="16">
        <f>'[3]10'!N67</f>
        <v>0</v>
      </c>
      <c r="N65" s="16">
        <f>'[3]10'!O67</f>
        <v>0</v>
      </c>
      <c r="O65" s="17">
        <f t="shared" si="28"/>
        <v>0.08</v>
      </c>
      <c r="P65" s="18">
        <f>frq!C65</f>
        <v>1</v>
      </c>
      <c r="Q65" s="15">
        <f t="shared" si="33"/>
        <v>0.08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0.08</v>
      </c>
      <c r="X65" s="8">
        <f t="shared" si="4"/>
        <v>0.01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0.01</v>
      </c>
      <c r="AE65" s="8">
        <f t="shared" si="11"/>
        <v>0.01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0.01</v>
      </c>
      <c r="AL65" s="8">
        <f t="shared" si="35"/>
        <v>6.0000000000000005E-2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6.0000000000000005E-2</v>
      </c>
      <c r="AT65" s="8">
        <v>0</v>
      </c>
      <c r="AU65" s="8">
        <v>0</v>
      </c>
      <c r="AW65" s="218">
        <v>0.01</v>
      </c>
      <c r="AX65" s="218">
        <v>0</v>
      </c>
      <c r="AY65" s="218">
        <v>0</v>
      </c>
      <c r="AZ65" s="218">
        <v>0</v>
      </c>
      <c r="BA65" s="218">
        <v>0</v>
      </c>
      <c r="BB65" s="218">
        <v>0</v>
      </c>
      <c r="BC65" s="8">
        <f t="shared" si="19"/>
        <v>0.01</v>
      </c>
      <c r="BD65" s="218">
        <v>0.01</v>
      </c>
      <c r="BE65" s="218">
        <v>0</v>
      </c>
      <c r="BF65" s="218">
        <v>0</v>
      </c>
      <c r="BG65" s="218">
        <v>0</v>
      </c>
      <c r="BH65" s="218">
        <v>0</v>
      </c>
      <c r="BI65" s="218">
        <v>0</v>
      </c>
      <c r="BJ65" s="8">
        <f t="shared" si="20"/>
        <v>0.01</v>
      </c>
      <c r="BL65" s="8">
        <f t="shared" si="21"/>
        <v>0</v>
      </c>
      <c r="BM65" s="8">
        <f t="shared" si="22"/>
        <v>0</v>
      </c>
      <c r="BN65" s="8">
        <f t="shared" si="23"/>
        <v>0.01</v>
      </c>
      <c r="BO65" s="8">
        <f t="shared" si="24"/>
        <v>0.01</v>
      </c>
      <c r="BP65" s="182">
        <f t="shared" si="25"/>
        <v>-0.01</v>
      </c>
      <c r="BQ65" s="182">
        <f t="shared" si="26"/>
        <v>-0.01</v>
      </c>
    </row>
    <row r="66" spans="1:69">
      <c r="A66" s="8" t="s">
        <v>108</v>
      </c>
      <c r="B66" s="15">
        <f>'[3]10'!B68</f>
        <v>320</v>
      </c>
      <c r="C66" s="16">
        <f>'[3]10'!C68</f>
        <v>0</v>
      </c>
      <c r="D66" s="16">
        <f>'[3]10'!D68</f>
        <v>0</v>
      </c>
      <c r="E66" s="16">
        <f>'[3]10'!E68</f>
        <v>0</v>
      </c>
      <c r="F66" s="16">
        <f>'[3]10'!F68</f>
        <v>320</v>
      </c>
      <c r="G66" s="16">
        <f>'[3]10'!G68</f>
        <v>440</v>
      </c>
      <c r="H66" s="17">
        <f t="shared" si="27"/>
        <v>1080</v>
      </c>
      <c r="I66" s="15">
        <f>'[3]10'!J68</f>
        <v>0.08</v>
      </c>
      <c r="J66" s="16">
        <f>'[3]10'!K68</f>
        <v>0</v>
      </c>
      <c r="K66" s="16">
        <f>'[3]10'!L68</f>
        <v>0</v>
      </c>
      <c r="L66" s="16">
        <f>'[3]10'!M68</f>
        <v>0</v>
      </c>
      <c r="M66" s="16">
        <f>'[3]10'!N68</f>
        <v>0</v>
      </c>
      <c r="N66" s="16">
        <f>'[3]10'!O68</f>
        <v>0</v>
      </c>
      <c r="O66" s="17">
        <f t="shared" si="28"/>
        <v>0.08</v>
      </c>
      <c r="P66" s="18">
        <f>frq!C66</f>
        <v>1</v>
      </c>
      <c r="Q66" s="15">
        <f t="shared" si="33"/>
        <v>0.08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0.08</v>
      </c>
      <c r="X66" s="8">
        <f t="shared" si="4"/>
        <v>0.01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0.01</v>
      </c>
      <c r="AE66" s="8">
        <f t="shared" si="11"/>
        <v>0.01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0.01</v>
      </c>
      <c r="AL66" s="8">
        <f t="shared" si="35"/>
        <v>6.0000000000000005E-2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6.0000000000000005E-2</v>
      </c>
      <c r="AT66" s="8">
        <v>0</v>
      </c>
      <c r="AU66" s="8">
        <v>0</v>
      </c>
      <c r="AW66" s="218">
        <v>0.01</v>
      </c>
      <c r="AX66" s="218">
        <v>0</v>
      </c>
      <c r="AY66" s="218">
        <v>0</v>
      </c>
      <c r="AZ66" s="218">
        <v>0</v>
      </c>
      <c r="BA66" s="218">
        <v>0</v>
      </c>
      <c r="BB66" s="218">
        <v>0</v>
      </c>
      <c r="BC66" s="8">
        <f t="shared" si="19"/>
        <v>0.01</v>
      </c>
      <c r="BD66" s="218">
        <v>0.01</v>
      </c>
      <c r="BE66" s="218">
        <v>0</v>
      </c>
      <c r="BF66" s="218">
        <v>0</v>
      </c>
      <c r="BG66" s="218">
        <v>0</v>
      </c>
      <c r="BH66" s="218">
        <v>0</v>
      </c>
      <c r="BI66" s="218">
        <v>0</v>
      </c>
      <c r="BJ66" s="8">
        <f t="shared" si="20"/>
        <v>0.01</v>
      </c>
      <c r="BL66" s="8">
        <f t="shared" si="21"/>
        <v>0</v>
      </c>
      <c r="BM66" s="8">
        <f t="shared" si="22"/>
        <v>0</v>
      </c>
      <c r="BN66" s="8">
        <f t="shared" si="23"/>
        <v>0.01</v>
      </c>
      <c r="BO66" s="8">
        <f t="shared" si="24"/>
        <v>0.01</v>
      </c>
      <c r="BP66" s="182">
        <f t="shared" si="25"/>
        <v>-0.01</v>
      </c>
      <c r="BQ66" s="182">
        <f t="shared" si="26"/>
        <v>-0.01</v>
      </c>
    </row>
    <row r="67" spans="1:69">
      <c r="A67" s="8" t="s">
        <v>109</v>
      </c>
      <c r="B67" s="15">
        <f>'[3]10'!B69</f>
        <v>320</v>
      </c>
      <c r="C67" s="16">
        <f>'[3]10'!C69</f>
        <v>0</v>
      </c>
      <c r="D67" s="16">
        <f>'[3]10'!D69</f>
        <v>0</v>
      </c>
      <c r="E67" s="16">
        <f>'[3]10'!E69</f>
        <v>0</v>
      </c>
      <c r="F67" s="16">
        <f>'[3]10'!F69</f>
        <v>320</v>
      </c>
      <c r="G67" s="16">
        <f>'[3]10'!G69</f>
        <v>440</v>
      </c>
      <c r="H67" s="17">
        <f t="shared" si="27"/>
        <v>1080</v>
      </c>
      <c r="I67" s="15">
        <f>'[3]10'!J69</f>
        <v>0.08</v>
      </c>
      <c r="J67" s="16">
        <f>'[3]10'!K69</f>
        <v>0</v>
      </c>
      <c r="K67" s="16">
        <f>'[3]10'!L69</f>
        <v>0</v>
      </c>
      <c r="L67" s="16">
        <f>'[3]10'!M69</f>
        <v>0</v>
      </c>
      <c r="M67" s="16">
        <f>'[3]10'!N69</f>
        <v>0</v>
      </c>
      <c r="N67" s="16">
        <f>'[3]10'!O69</f>
        <v>0</v>
      </c>
      <c r="O67" s="17">
        <f t="shared" si="28"/>
        <v>0.08</v>
      </c>
      <c r="P67" s="18">
        <f>frq!C67</f>
        <v>1</v>
      </c>
      <c r="Q67" s="15">
        <f t="shared" si="33"/>
        <v>0.08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0.08</v>
      </c>
      <c r="X67" s="8">
        <f t="shared" si="4"/>
        <v>0.01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0.01</v>
      </c>
      <c r="AE67" s="8">
        <f t="shared" si="11"/>
        <v>0.01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0.01</v>
      </c>
      <c r="AL67" s="8">
        <f t="shared" si="35"/>
        <v>6.0000000000000005E-2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6.0000000000000005E-2</v>
      </c>
      <c r="AT67" s="8">
        <v>0</v>
      </c>
      <c r="AU67" s="8">
        <v>0</v>
      </c>
      <c r="AW67" s="218">
        <v>0.01</v>
      </c>
      <c r="AX67" s="218">
        <v>0</v>
      </c>
      <c r="AY67" s="218">
        <v>0</v>
      </c>
      <c r="AZ67" s="218">
        <v>0</v>
      </c>
      <c r="BA67" s="218">
        <v>0</v>
      </c>
      <c r="BB67" s="218">
        <v>0</v>
      </c>
      <c r="BC67" s="8">
        <f t="shared" si="19"/>
        <v>0.01</v>
      </c>
      <c r="BD67" s="218">
        <v>0.01</v>
      </c>
      <c r="BE67" s="218">
        <v>0</v>
      </c>
      <c r="BF67" s="218">
        <v>0</v>
      </c>
      <c r="BG67" s="218">
        <v>0</v>
      </c>
      <c r="BH67" s="218">
        <v>0</v>
      </c>
      <c r="BI67" s="218">
        <v>0</v>
      </c>
      <c r="BJ67" s="8">
        <f t="shared" si="20"/>
        <v>0.01</v>
      </c>
      <c r="BL67" s="8">
        <f t="shared" si="21"/>
        <v>0</v>
      </c>
      <c r="BM67" s="8">
        <f t="shared" si="22"/>
        <v>0</v>
      </c>
      <c r="BN67" s="8">
        <f t="shared" si="23"/>
        <v>0.01</v>
      </c>
      <c r="BO67" s="8">
        <f t="shared" si="24"/>
        <v>0.01</v>
      </c>
      <c r="BP67" s="182">
        <f t="shared" si="25"/>
        <v>-0.01</v>
      </c>
      <c r="BQ67" s="182">
        <f t="shared" si="26"/>
        <v>-0.01</v>
      </c>
    </row>
    <row r="68" spans="1:69">
      <c r="A68" s="8" t="s">
        <v>110</v>
      </c>
      <c r="B68" s="15">
        <f>'[3]10'!B70</f>
        <v>320</v>
      </c>
      <c r="C68" s="16">
        <f>'[3]10'!C70</f>
        <v>0</v>
      </c>
      <c r="D68" s="16">
        <f>'[3]10'!D70</f>
        <v>0</v>
      </c>
      <c r="E68" s="16">
        <f>'[3]10'!E70</f>
        <v>0</v>
      </c>
      <c r="F68" s="16">
        <f>'[3]10'!F70</f>
        <v>320</v>
      </c>
      <c r="G68" s="16">
        <f>'[3]10'!G70</f>
        <v>440</v>
      </c>
      <c r="H68" s="17">
        <f t="shared" si="27"/>
        <v>1080</v>
      </c>
      <c r="I68" s="15">
        <f>'[3]10'!J70</f>
        <v>0.08</v>
      </c>
      <c r="J68" s="16">
        <f>'[3]10'!K70</f>
        <v>0</v>
      </c>
      <c r="K68" s="16">
        <f>'[3]10'!L70</f>
        <v>0</v>
      </c>
      <c r="L68" s="16">
        <f>'[3]10'!M70</f>
        <v>0</v>
      </c>
      <c r="M68" s="16">
        <f>'[3]10'!N70</f>
        <v>0</v>
      </c>
      <c r="N68" s="16">
        <f>'[3]10'!O70</f>
        <v>0</v>
      </c>
      <c r="O68" s="17">
        <f t="shared" si="28"/>
        <v>0.08</v>
      </c>
      <c r="P68" s="18">
        <f>frq!C68</f>
        <v>1</v>
      </c>
      <c r="Q68" s="15">
        <f t="shared" si="33"/>
        <v>0.08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0.08</v>
      </c>
      <c r="X68" s="8">
        <f t="shared" ref="X68:X98" si="36">AW68</f>
        <v>0.01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0.01</v>
      </c>
      <c r="AE68" s="8">
        <f t="shared" ref="AE68:AE98" si="43">BD68</f>
        <v>0.01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0.01</v>
      </c>
      <c r="AL68" s="8">
        <f t="shared" si="35"/>
        <v>6.0000000000000005E-2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6.0000000000000005E-2</v>
      </c>
      <c r="AT68" s="8">
        <v>0</v>
      </c>
      <c r="AU68" s="8">
        <v>0</v>
      </c>
      <c r="AW68" s="218">
        <v>0.01</v>
      </c>
      <c r="AX68" s="218">
        <v>0</v>
      </c>
      <c r="AY68" s="218">
        <v>0</v>
      </c>
      <c r="AZ68" s="218">
        <v>0</v>
      </c>
      <c r="BA68" s="218">
        <v>0</v>
      </c>
      <c r="BB68" s="218">
        <v>0</v>
      </c>
      <c r="BC68" s="8">
        <f t="shared" ref="BC68:BC98" si="51">SUM(AW68:BB68)</f>
        <v>0.01</v>
      </c>
      <c r="BD68" s="218">
        <v>0.01</v>
      </c>
      <c r="BE68" s="218">
        <v>0</v>
      </c>
      <c r="BF68" s="218">
        <v>0</v>
      </c>
      <c r="BG68" s="218">
        <v>0</v>
      </c>
      <c r="BH68" s="218">
        <v>0</v>
      </c>
      <c r="BI68" s="218">
        <v>0</v>
      </c>
      <c r="BJ68" s="8">
        <f t="shared" ref="BJ68:BJ98" si="52">SUM(BD68:BI68)</f>
        <v>0.01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0.01</v>
      </c>
      <c r="BO68" s="8">
        <f t="shared" ref="BO68:BO98" si="56">BJ68</f>
        <v>0.01</v>
      </c>
      <c r="BP68" s="182">
        <f t="shared" ref="BP68:BP98" si="57">BL68-BN68</f>
        <v>-0.01</v>
      </c>
      <c r="BQ68" s="182">
        <f t="shared" ref="BQ68:BQ98" si="58">BM68-BO68</f>
        <v>-0.01</v>
      </c>
    </row>
    <row r="69" spans="1:69">
      <c r="A69" s="8" t="s">
        <v>111</v>
      </c>
      <c r="B69" s="15">
        <f>'[3]10'!B71</f>
        <v>320</v>
      </c>
      <c r="C69" s="16">
        <f>'[3]10'!C71</f>
        <v>0</v>
      </c>
      <c r="D69" s="16">
        <f>'[3]10'!D71</f>
        <v>0</v>
      </c>
      <c r="E69" s="16">
        <f>'[3]10'!E71</f>
        <v>0</v>
      </c>
      <c r="F69" s="16">
        <f>'[3]10'!F71</f>
        <v>320</v>
      </c>
      <c r="G69" s="16">
        <f>'[3]10'!G71</f>
        <v>440</v>
      </c>
      <c r="H69" s="17">
        <f t="shared" ref="H69:H98" si="59">SUM(B69:G69)</f>
        <v>1080</v>
      </c>
      <c r="I69" s="15">
        <f>'[3]10'!J71</f>
        <v>0.08</v>
      </c>
      <c r="J69" s="16">
        <f>'[3]10'!K71</f>
        <v>0</v>
      </c>
      <c r="K69" s="16">
        <f>'[3]10'!L71</f>
        <v>0</v>
      </c>
      <c r="L69" s="16">
        <f>'[3]10'!M71</f>
        <v>0</v>
      </c>
      <c r="M69" s="16">
        <f>'[3]10'!N71</f>
        <v>0</v>
      </c>
      <c r="N69" s="16">
        <f>'[3]10'!O71</f>
        <v>0</v>
      </c>
      <c r="O69" s="17">
        <f t="shared" ref="O69:O98" si="60">SUM(I69:N69)</f>
        <v>0.08</v>
      </c>
      <c r="P69" s="18">
        <f>frq!C69</f>
        <v>1</v>
      </c>
      <c r="Q69" s="15">
        <f t="shared" si="33"/>
        <v>0.08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0.08</v>
      </c>
      <c r="X69" s="8">
        <f t="shared" si="36"/>
        <v>0.01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0.01</v>
      </c>
      <c r="AE69" s="8">
        <f t="shared" si="43"/>
        <v>0.01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0.01</v>
      </c>
      <c r="AL69" s="8">
        <f t="shared" si="35"/>
        <v>6.0000000000000005E-2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6.0000000000000005E-2</v>
      </c>
      <c r="AT69" s="8">
        <v>0</v>
      </c>
      <c r="AU69" s="8">
        <v>0</v>
      </c>
      <c r="AW69" s="218">
        <v>0.01</v>
      </c>
      <c r="AX69" s="218">
        <v>0</v>
      </c>
      <c r="AY69" s="218">
        <v>0</v>
      </c>
      <c r="AZ69" s="218">
        <v>0</v>
      </c>
      <c r="BA69" s="218">
        <v>0</v>
      </c>
      <c r="BB69" s="218">
        <v>0</v>
      </c>
      <c r="BC69" s="8">
        <f t="shared" si="51"/>
        <v>0.01</v>
      </c>
      <c r="BD69" s="218">
        <v>0.01</v>
      </c>
      <c r="BE69" s="218">
        <v>0</v>
      </c>
      <c r="BF69" s="218">
        <v>0</v>
      </c>
      <c r="BG69" s="218">
        <v>0</v>
      </c>
      <c r="BH69" s="218">
        <v>0</v>
      </c>
      <c r="BI69" s="218">
        <v>0</v>
      </c>
      <c r="BJ69" s="8">
        <f t="shared" si="52"/>
        <v>0.01</v>
      </c>
      <c r="BL69" s="8">
        <f t="shared" si="53"/>
        <v>0</v>
      </c>
      <c r="BM69" s="8">
        <f t="shared" si="54"/>
        <v>0</v>
      </c>
      <c r="BN69" s="8">
        <f t="shared" si="55"/>
        <v>0.01</v>
      </c>
      <c r="BO69" s="8">
        <f t="shared" si="56"/>
        <v>0.01</v>
      </c>
      <c r="BP69" s="182">
        <f t="shared" si="57"/>
        <v>-0.01</v>
      </c>
      <c r="BQ69" s="182">
        <f t="shared" si="58"/>
        <v>-0.01</v>
      </c>
    </row>
    <row r="70" spans="1:69">
      <c r="A70" s="8" t="s">
        <v>112</v>
      </c>
      <c r="B70" s="15">
        <f>'[3]10'!B72</f>
        <v>320</v>
      </c>
      <c r="C70" s="16">
        <f>'[3]10'!C72</f>
        <v>0</v>
      </c>
      <c r="D70" s="16">
        <f>'[3]10'!D72</f>
        <v>0</v>
      </c>
      <c r="E70" s="16">
        <f>'[3]10'!E72</f>
        <v>0</v>
      </c>
      <c r="F70" s="16">
        <f>'[3]10'!F72</f>
        <v>320</v>
      </c>
      <c r="G70" s="16">
        <f>'[3]10'!G72</f>
        <v>440</v>
      </c>
      <c r="H70" s="17">
        <f t="shared" si="59"/>
        <v>1080</v>
      </c>
      <c r="I70" s="15">
        <f>'[3]10'!J72</f>
        <v>0.08</v>
      </c>
      <c r="J70" s="16">
        <f>'[3]10'!K72</f>
        <v>0</v>
      </c>
      <c r="K70" s="16">
        <f>'[3]10'!L72</f>
        <v>0</v>
      </c>
      <c r="L70" s="16">
        <f>'[3]10'!M72</f>
        <v>0</v>
      </c>
      <c r="M70" s="16">
        <f>'[3]10'!N72</f>
        <v>0</v>
      </c>
      <c r="N70" s="16">
        <f>'[3]10'!O72</f>
        <v>0</v>
      </c>
      <c r="O70" s="17">
        <f t="shared" si="60"/>
        <v>0.08</v>
      </c>
      <c r="P70" s="18">
        <f>frq!C70</f>
        <v>1</v>
      </c>
      <c r="Q70" s="15">
        <f t="shared" si="33"/>
        <v>0.08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0.08</v>
      </c>
      <c r="X70" s="8">
        <f t="shared" si="36"/>
        <v>0.01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0.01</v>
      </c>
      <c r="AE70" s="8">
        <f t="shared" si="43"/>
        <v>0.01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0.01</v>
      </c>
      <c r="AL70" s="8">
        <f t="shared" si="35"/>
        <v>6.0000000000000005E-2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6.0000000000000005E-2</v>
      </c>
      <c r="AT70" s="8">
        <v>0</v>
      </c>
      <c r="AU70" s="8">
        <v>0</v>
      </c>
      <c r="AW70" s="218">
        <v>0.01</v>
      </c>
      <c r="AX70" s="218">
        <v>0</v>
      </c>
      <c r="AY70" s="218">
        <v>0</v>
      </c>
      <c r="AZ70" s="218">
        <v>0</v>
      </c>
      <c r="BA70" s="218">
        <v>0</v>
      </c>
      <c r="BB70" s="218">
        <v>0</v>
      </c>
      <c r="BC70" s="8">
        <f t="shared" si="51"/>
        <v>0.01</v>
      </c>
      <c r="BD70" s="218">
        <v>0.01</v>
      </c>
      <c r="BE70" s="218">
        <v>0</v>
      </c>
      <c r="BF70" s="218">
        <v>0</v>
      </c>
      <c r="BG70" s="218">
        <v>0</v>
      </c>
      <c r="BH70" s="218">
        <v>0</v>
      </c>
      <c r="BI70" s="218">
        <v>0</v>
      </c>
      <c r="BJ70" s="8">
        <f t="shared" si="52"/>
        <v>0.01</v>
      </c>
      <c r="BL70" s="8">
        <f t="shared" si="53"/>
        <v>0</v>
      </c>
      <c r="BM70" s="8">
        <f t="shared" si="54"/>
        <v>0</v>
      </c>
      <c r="BN70" s="8">
        <f t="shared" si="55"/>
        <v>0.01</v>
      </c>
      <c r="BO70" s="8">
        <f t="shared" si="56"/>
        <v>0.01</v>
      </c>
      <c r="BP70" s="182">
        <f t="shared" si="57"/>
        <v>-0.01</v>
      </c>
      <c r="BQ70" s="182">
        <f t="shared" si="58"/>
        <v>-0.01</v>
      </c>
    </row>
    <row r="71" spans="1:69">
      <c r="A71" s="8" t="s">
        <v>113</v>
      </c>
      <c r="B71" s="15">
        <f>'[3]10'!B73</f>
        <v>320</v>
      </c>
      <c r="C71" s="16">
        <f>'[3]10'!C73</f>
        <v>0</v>
      </c>
      <c r="D71" s="16">
        <f>'[3]10'!D73</f>
        <v>0</v>
      </c>
      <c r="E71" s="16">
        <f>'[3]10'!E73</f>
        <v>0</v>
      </c>
      <c r="F71" s="16">
        <f>'[3]10'!F73</f>
        <v>320</v>
      </c>
      <c r="G71" s="16">
        <f>'[3]10'!G73</f>
        <v>440</v>
      </c>
      <c r="H71" s="17">
        <f t="shared" si="59"/>
        <v>1080</v>
      </c>
      <c r="I71" s="15">
        <f>'[3]10'!J73</f>
        <v>0.08</v>
      </c>
      <c r="J71" s="16">
        <f>'[3]10'!K73</f>
        <v>0</v>
      </c>
      <c r="K71" s="16">
        <f>'[3]10'!L73</f>
        <v>0</v>
      </c>
      <c r="L71" s="16">
        <f>'[3]10'!M73</f>
        <v>0</v>
      </c>
      <c r="M71" s="16">
        <f>'[3]10'!N73</f>
        <v>0</v>
      </c>
      <c r="N71" s="16">
        <f>'[3]10'!O73</f>
        <v>0</v>
      </c>
      <c r="O71" s="17">
        <f t="shared" si="60"/>
        <v>0.08</v>
      </c>
      <c r="P71" s="18">
        <f>frq!C71</f>
        <v>1</v>
      </c>
      <c r="Q71" s="15">
        <f t="shared" si="33"/>
        <v>0.08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0.08</v>
      </c>
      <c r="X71" s="8">
        <f t="shared" si="36"/>
        <v>0.01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0.01</v>
      </c>
      <c r="AE71" s="8">
        <f t="shared" si="43"/>
        <v>0.01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0.01</v>
      </c>
      <c r="AL71" s="8">
        <f t="shared" si="35"/>
        <v>6.0000000000000005E-2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6.0000000000000005E-2</v>
      </c>
      <c r="AT71" s="8">
        <v>0</v>
      </c>
      <c r="AU71" s="8">
        <v>0</v>
      </c>
      <c r="AW71" s="218">
        <v>0.01</v>
      </c>
      <c r="AX71" s="218">
        <v>0</v>
      </c>
      <c r="AY71" s="218">
        <v>0</v>
      </c>
      <c r="AZ71" s="218">
        <v>0</v>
      </c>
      <c r="BA71" s="218">
        <v>0</v>
      </c>
      <c r="BB71" s="218">
        <v>0</v>
      </c>
      <c r="BC71" s="8">
        <f t="shared" si="51"/>
        <v>0.01</v>
      </c>
      <c r="BD71" s="218">
        <v>0.01</v>
      </c>
      <c r="BE71" s="218">
        <v>0</v>
      </c>
      <c r="BF71" s="218">
        <v>0</v>
      </c>
      <c r="BG71" s="218">
        <v>0</v>
      </c>
      <c r="BH71" s="218">
        <v>0</v>
      </c>
      <c r="BI71" s="218">
        <v>0</v>
      </c>
      <c r="BJ71" s="8">
        <f t="shared" si="52"/>
        <v>0.01</v>
      </c>
      <c r="BL71" s="8">
        <f t="shared" si="53"/>
        <v>0</v>
      </c>
      <c r="BM71" s="8">
        <f t="shared" si="54"/>
        <v>0</v>
      </c>
      <c r="BN71" s="8">
        <f t="shared" si="55"/>
        <v>0.01</v>
      </c>
      <c r="BO71" s="8">
        <f t="shared" si="56"/>
        <v>0.01</v>
      </c>
      <c r="BP71" s="182">
        <f t="shared" si="57"/>
        <v>-0.01</v>
      </c>
      <c r="BQ71" s="182">
        <f t="shared" si="58"/>
        <v>-0.01</v>
      </c>
    </row>
    <row r="72" spans="1:69">
      <c r="A72" s="8" t="s">
        <v>114</v>
      </c>
      <c r="B72" s="15">
        <f>'[3]10'!B74</f>
        <v>320</v>
      </c>
      <c r="C72" s="16">
        <f>'[3]10'!C74</f>
        <v>0</v>
      </c>
      <c r="D72" s="16">
        <f>'[3]10'!D74</f>
        <v>0</v>
      </c>
      <c r="E72" s="16">
        <f>'[3]10'!E74</f>
        <v>0</v>
      </c>
      <c r="F72" s="16">
        <f>'[3]10'!F74</f>
        <v>320</v>
      </c>
      <c r="G72" s="16">
        <f>'[3]10'!G74</f>
        <v>440</v>
      </c>
      <c r="H72" s="17">
        <f t="shared" si="59"/>
        <v>1080</v>
      </c>
      <c r="I72" s="15">
        <f>'[3]10'!J74</f>
        <v>0.08</v>
      </c>
      <c r="J72" s="16">
        <f>'[3]10'!K74</f>
        <v>0</v>
      </c>
      <c r="K72" s="16">
        <f>'[3]10'!L74</f>
        <v>0</v>
      </c>
      <c r="L72" s="16">
        <f>'[3]10'!M74</f>
        <v>0</v>
      </c>
      <c r="M72" s="16">
        <f>'[3]10'!N74</f>
        <v>0</v>
      </c>
      <c r="N72" s="16">
        <f>'[3]10'!O74</f>
        <v>0</v>
      </c>
      <c r="O72" s="17">
        <f t="shared" si="60"/>
        <v>0.08</v>
      </c>
      <c r="P72" s="18">
        <f>frq!C72</f>
        <v>1</v>
      </c>
      <c r="Q72" s="15">
        <f t="shared" si="33"/>
        <v>0.08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0.08</v>
      </c>
      <c r="X72" s="8">
        <f t="shared" si="36"/>
        <v>0.01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0.01</v>
      </c>
      <c r="AE72" s="8">
        <f t="shared" si="43"/>
        <v>0.01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0.01</v>
      </c>
      <c r="AL72" s="8">
        <f t="shared" si="35"/>
        <v>6.0000000000000005E-2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6.0000000000000005E-2</v>
      </c>
      <c r="AT72" s="8">
        <v>0</v>
      </c>
      <c r="AU72" s="8">
        <v>0</v>
      </c>
      <c r="AW72" s="218">
        <v>0.01</v>
      </c>
      <c r="AX72" s="218">
        <v>0</v>
      </c>
      <c r="AY72" s="218">
        <v>0</v>
      </c>
      <c r="AZ72" s="218">
        <v>0</v>
      </c>
      <c r="BA72" s="218">
        <v>0</v>
      </c>
      <c r="BB72" s="218">
        <v>0</v>
      </c>
      <c r="BC72" s="8">
        <f t="shared" si="51"/>
        <v>0.01</v>
      </c>
      <c r="BD72" s="218">
        <v>0.01</v>
      </c>
      <c r="BE72" s="218">
        <v>0</v>
      </c>
      <c r="BF72" s="218">
        <v>0</v>
      </c>
      <c r="BG72" s="218">
        <v>0</v>
      </c>
      <c r="BH72" s="218">
        <v>0</v>
      </c>
      <c r="BI72" s="218">
        <v>0</v>
      </c>
      <c r="BJ72" s="8">
        <f t="shared" si="52"/>
        <v>0.01</v>
      </c>
      <c r="BL72" s="8">
        <f t="shared" si="53"/>
        <v>0</v>
      </c>
      <c r="BM72" s="8">
        <f t="shared" si="54"/>
        <v>0</v>
      </c>
      <c r="BN72" s="8">
        <f t="shared" si="55"/>
        <v>0.01</v>
      </c>
      <c r="BO72" s="8">
        <f t="shared" si="56"/>
        <v>0.01</v>
      </c>
      <c r="BP72" s="182">
        <f t="shared" si="57"/>
        <v>-0.01</v>
      </c>
      <c r="BQ72" s="182">
        <f t="shared" si="58"/>
        <v>-0.01</v>
      </c>
    </row>
    <row r="73" spans="1:69">
      <c r="A73" s="8" t="s">
        <v>115</v>
      </c>
      <c r="B73" s="15">
        <f>'[3]10'!B75</f>
        <v>320</v>
      </c>
      <c r="C73" s="16">
        <f>'[3]10'!C75</f>
        <v>0</v>
      </c>
      <c r="D73" s="16">
        <f>'[3]10'!D75</f>
        <v>0</v>
      </c>
      <c r="E73" s="16">
        <f>'[3]10'!E75</f>
        <v>0</v>
      </c>
      <c r="F73" s="16">
        <f>'[3]10'!F75</f>
        <v>320</v>
      </c>
      <c r="G73" s="16">
        <f>'[3]10'!G75</f>
        <v>440</v>
      </c>
      <c r="H73" s="17">
        <f t="shared" si="59"/>
        <v>1080</v>
      </c>
      <c r="I73" s="15">
        <f>'[3]10'!J75</f>
        <v>0.08</v>
      </c>
      <c r="J73" s="16">
        <f>'[3]10'!K75</f>
        <v>0</v>
      </c>
      <c r="K73" s="16">
        <f>'[3]10'!L75</f>
        <v>0</v>
      </c>
      <c r="L73" s="16">
        <f>'[3]10'!M75</f>
        <v>0</v>
      </c>
      <c r="M73" s="16">
        <f>'[3]10'!N75</f>
        <v>0</v>
      </c>
      <c r="N73" s="16">
        <f>'[3]10'!O75</f>
        <v>0</v>
      </c>
      <c r="O73" s="17">
        <f t="shared" si="60"/>
        <v>0.08</v>
      </c>
      <c r="P73" s="18">
        <f>frq!C73</f>
        <v>1</v>
      </c>
      <c r="Q73" s="15">
        <f t="shared" si="33"/>
        <v>0.08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0.08</v>
      </c>
      <c r="X73" s="8">
        <f t="shared" si="36"/>
        <v>0.01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0.01</v>
      </c>
      <c r="AE73" s="8">
        <f t="shared" si="43"/>
        <v>0.01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0.01</v>
      </c>
      <c r="AL73" s="8">
        <f t="shared" si="35"/>
        <v>6.0000000000000005E-2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6.0000000000000005E-2</v>
      </c>
      <c r="AT73" s="8">
        <v>0</v>
      </c>
      <c r="AU73" s="8">
        <v>0</v>
      </c>
      <c r="AW73" s="218">
        <v>0.01</v>
      </c>
      <c r="AX73" s="218">
        <v>0</v>
      </c>
      <c r="AY73" s="218">
        <v>0</v>
      </c>
      <c r="AZ73" s="218">
        <v>0</v>
      </c>
      <c r="BA73" s="218">
        <v>0</v>
      </c>
      <c r="BB73" s="218">
        <v>0</v>
      </c>
      <c r="BC73" s="8">
        <f t="shared" si="51"/>
        <v>0.01</v>
      </c>
      <c r="BD73" s="218">
        <v>0.01</v>
      </c>
      <c r="BE73" s="218">
        <v>0</v>
      </c>
      <c r="BF73" s="218">
        <v>0</v>
      </c>
      <c r="BG73" s="218">
        <v>0</v>
      </c>
      <c r="BH73" s="218">
        <v>0</v>
      </c>
      <c r="BI73" s="218">
        <v>0</v>
      </c>
      <c r="BJ73" s="8">
        <f t="shared" si="52"/>
        <v>0.01</v>
      </c>
      <c r="BL73" s="8">
        <f t="shared" si="53"/>
        <v>0</v>
      </c>
      <c r="BM73" s="8">
        <f t="shared" si="54"/>
        <v>0</v>
      </c>
      <c r="BN73" s="8">
        <f t="shared" si="55"/>
        <v>0.01</v>
      </c>
      <c r="BO73" s="8">
        <f t="shared" si="56"/>
        <v>0.01</v>
      </c>
      <c r="BP73" s="182">
        <f t="shared" si="57"/>
        <v>-0.01</v>
      </c>
      <c r="BQ73" s="182">
        <f t="shared" si="58"/>
        <v>-0.01</v>
      </c>
    </row>
    <row r="74" spans="1:69">
      <c r="A74" s="8" t="s">
        <v>116</v>
      </c>
      <c r="B74" s="15">
        <f>'[3]10'!B76</f>
        <v>320</v>
      </c>
      <c r="C74" s="16">
        <f>'[3]10'!C76</f>
        <v>0</v>
      </c>
      <c r="D74" s="16">
        <f>'[3]10'!D76</f>
        <v>0</v>
      </c>
      <c r="E74" s="16">
        <f>'[3]10'!E76</f>
        <v>0</v>
      </c>
      <c r="F74" s="16">
        <f>'[3]10'!F76</f>
        <v>320</v>
      </c>
      <c r="G74" s="16">
        <f>'[3]10'!G76</f>
        <v>440</v>
      </c>
      <c r="H74" s="17">
        <f t="shared" si="59"/>
        <v>1080</v>
      </c>
      <c r="I74" s="15">
        <f>'[3]10'!J76</f>
        <v>0.08</v>
      </c>
      <c r="J74" s="16">
        <f>'[3]10'!K76</f>
        <v>0</v>
      </c>
      <c r="K74" s="16">
        <f>'[3]10'!L76</f>
        <v>0</v>
      </c>
      <c r="L74" s="16">
        <f>'[3]10'!M76</f>
        <v>0</v>
      </c>
      <c r="M74" s="16">
        <f>'[3]10'!N76</f>
        <v>0</v>
      </c>
      <c r="N74" s="16">
        <f>'[3]10'!O76</f>
        <v>0</v>
      </c>
      <c r="O74" s="17">
        <f t="shared" si="60"/>
        <v>0.08</v>
      </c>
      <c r="P74" s="18">
        <f>frq!C74</f>
        <v>1</v>
      </c>
      <c r="Q74" s="15">
        <f t="shared" si="33"/>
        <v>0.08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0.08</v>
      </c>
      <c r="X74" s="8">
        <f t="shared" si="36"/>
        <v>0.01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0.01</v>
      </c>
      <c r="AE74" s="8">
        <f t="shared" si="43"/>
        <v>0.01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0.01</v>
      </c>
      <c r="AL74" s="8">
        <f t="shared" si="35"/>
        <v>6.0000000000000005E-2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6.0000000000000005E-2</v>
      </c>
      <c r="AT74" s="8">
        <v>0</v>
      </c>
      <c r="AU74" s="8">
        <v>0</v>
      </c>
      <c r="AW74" s="218">
        <v>0.01</v>
      </c>
      <c r="AX74" s="218">
        <v>0</v>
      </c>
      <c r="AY74" s="218">
        <v>0</v>
      </c>
      <c r="AZ74" s="218">
        <v>0</v>
      </c>
      <c r="BA74" s="218">
        <v>0</v>
      </c>
      <c r="BB74" s="218">
        <v>0</v>
      </c>
      <c r="BC74" s="8">
        <f t="shared" si="51"/>
        <v>0.01</v>
      </c>
      <c r="BD74" s="218">
        <v>0.01</v>
      </c>
      <c r="BE74" s="218">
        <v>0</v>
      </c>
      <c r="BF74" s="218">
        <v>0</v>
      </c>
      <c r="BG74" s="218">
        <v>0</v>
      </c>
      <c r="BH74" s="218">
        <v>0</v>
      </c>
      <c r="BI74" s="218">
        <v>0</v>
      </c>
      <c r="BJ74" s="8">
        <f t="shared" si="52"/>
        <v>0.01</v>
      </c>
      <c r="BL74" s="8">
        <f t="shared" si="53"/>
        <v>0</v>
      </c>
      <c r="BM74" s="8">
        <f t="shared" si="54"/>
        <v>0</v>
      </c>
      <c r="BN74" s="8">
        <f t="shared" si="55"/>
        <v>0.01</v>
      </c>
      <c r="BO74" s="8">
        <f t="shared" si="56"/>
        <v>0.01</v>
      </c>
      <c r="BP74" s="182">
        <f t="shared" si="57"/>
        <v>-0.01</v>
      </c>
      <c r="BQ74" s="182">
        <f t="shared" si="58"/>
        <v>-0.01</v>
      </c>
    </row>
    <row r="75" spans="1:69">
      <c r="A75" s="8" t="s">
        <v>117</v>
      </c>
      <c r="B75" s="15">
        <f>'[3]10'!B77</f>
        <v>320</v>
      </c>
      <c r="C75" s="16">
        <f>'[3]10'!C77</f>
        <v>0</v>
      </c>
      <c r="D75" s="16">
        <f>'[3]10'!D77</f>
        <v>0</v>
      </c>
      <c r="E75" s="16">
        <f>'[3]10'!E77</f>
        <v>0</v>
      </c>
      <c r="F75" s="16">
        <f>'[3]10'!F77</f>
        <v>320</v>
      </c>
      <c r="G75" s="16">
        <f>'[3]10'!G77</f>
        <v>440</v>
      </c>
      <c r="H75" s="17">
        <f t="shared" si="59"/>
        <v>1080</v>
      </c>
      <c r="I75" s="15">
        <f>'[3]10'!J77</f>
        <v>0.08</v>
      </c>
      <c r="J75" s="16">
        <f>'[3]10'!K77</f>
        <v>0</v>
      </c>
      <c r="K75" s="16">
        <f>'[3]10'!L77</f>
        <v>0</v>
      </c>
      <c r="L75" s="16">
        <f>'[3]10'!M77</f>
        <v>0</v>
      </c>
      <c r="M75" s="16">
        <f>'[3]10'!N77</f>
        <v>0</v>
      </c>
      <c r="N75" s="16">
        <f>'[3]10'!O77</f>
        <v>0</v>
      </c>
      <c r="O75" s="17">
        <f t="shared" si="60"/>
        <v>0.08</v>
      </c>
      <c r="P75" s="18">
        <f>frq!C75</f>
        <v>1</v>
      </c>
      <c r="Q75" s="15">
        <f t="shared" si="33"/>
        <v>0.08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0.08</v>
      </c>
      <c r="X75" s="8">
        <f t="shared" si="36"/>
        <v>0.01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0.01</v>
      </c>
      <c r="AE75" s="8">
        <f t="shared" si="43"/>
        <v>0.01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0.01</v>
      </c>
      <c r="AL75" s="8">
        <f t="shared" si="35"/>
        <v>6.0000000000000005E-2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6.0000000000000005E-2</v>
      </c>
      <c r="AT75" s="8">
        <v>0</v>
      </c>
      <c r="AU75" s="8">
        <v>0</v>
      </c>
      <c r="AW75" s="218">
        <v>0.01</v>
      </c>
      <c r="AX75" s="218">
        <v>0</v>
      </c>
      <c r="AY75" s="218">
        <v>0</v>
      </c>
      <c r="AZ75" s="218">
        <v>0</v>
      </c>
      <c r="BA75" s="218">
        <v>0</v>
      </c>
      <c r="BB75" s="218">
        <v>0</v>
      </c>
      <c r="BC75" s="8">
        <f t="shared" si="51"/>
        <v>0.01</v>
      </c>
      <c r="BD75" s="218">
        <v>0.01</v>
      </c>
      <c r="BE75" s="218">
        <v>0</v>
      </c>
      <c r="BF75" s="218">
        <v>0</v>
      </c>
      <c r="BG75" s="218">
        <v>0</v>
      </c>
      <c r="BH75" s="218">
        <v>0</v>
      </c>
      <c r="BI75" s="218">
        <v>0</v>
      </c>
      <c r="BJ75" s="8">
        <f t="shared" si="52"/>
        <v>0.01</v>
      </c>
      <c r="BL75" s="8">
        <f t="shared" si="53"/>
        <v>0</v>
      </c>
      <c r="BM75" s="8">
        <f t="shared" si="54"/>
        <v>0</v>
      </c>
      <c r="BN75" s="8">
        <f t="shared" si="55"/>
        <v>0.01</v>
      </c>
      <c r="BO75" s="8">
        <f t="shared" si="56"/>
        <v>0.01</v>
      </c>
      <c r="BP75" s="182">
        <f t="shared" si="57"/>
        <v>-0.01</v>
      </c>
      <c r="BQ75" s="182">
        <f t="shared" si="58"/>
        <v>-0.01</v>
      </c>
    </row>
    <row r="76" spans="1:69">
      <c r="A76" s="8" t="s">
        <v>118</v>
      </c>
      <c r="B76" s="15">
        <f>'[3]10'!B78</f>
        <v>320</v>
      </c>
      <c r="C76" s="16">
        <f>'[3]10'!C78</f>
        <v>0</v>
      </c>
      <c r="D76" s="16">
        <f>'[3]10'!D78</f>
        <v>0</v>
      </c>
      <c r="E76" s="16">
        <f>'[3]10'!E78</f>
        <v>0</v>
      </c>
      <c r="F76" s="16">
        <f>'[3]10'!F78</f>
        <v>320</v>
      </c>
      <c r="G76" s="16">
        <f>'[3]10'!G78</f>
        <v>440</v>
      </c>
      <c r="H76" s="17">
        <f t="shared" si="59"/>
        <v>1080</v>
      </c>
      <c r="I76" s="15">
        <f>'[3]10'!J78</f>
        <v>0.08</v>
      </c>
      <c r="J76" s="16">
        <f>'[3]10'!K78</f>
        <v>0</v>
      </c>
      <c r="K76" s="16">
        <f>'[3]10'!L78</f>
        <v>0</v>
      </c>
      <c r="L76" s="16">
        <f>'[3]10'!M78</f>
        <v>0</v>
      </c>
      <c r="M76" s="16">
        <f>'[3]10'!N78</f>
        <v>0</v>
      </c>
      <c r="N76" s="16">
        <f>'[3]10'!O78</f>
        <v>0</v>
      </c>
      <c r="O76" s="17">
        <f t="shared" si="60"/>
        <v>0.08</v>
      </c>
      <c r="P76" s="18">
        <f>frq!C76</f>
        <v>1</v>
      </c>
      <c r="Q76" s="15">
        <f t="shared" si="33"/>
        <v>0.08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0.08</v>
      </c>
      <c r="X76" s="8">
        <f t="shared" si="36"/>
        <v>0.01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0.01</v>
      </c>
      <c r="AE76" s="8">
        <f t="shared" si="43"/>
        <v>0.01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0.01</v>
      </c>
      <c r="AL76" s="8">
        <f t="shared" si="35"/>
        <v>6.0000000000000005E-2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6.0000000000000005E-2</v>
      </c>
      <c r="AT76" s="8">
        <v>0</v>
      </c>
      <c r="AU76" s="8">
        <v>0</v>
      </c>
      <c r="AW76" s="218">
        <v>0.01</v>
      </c>
      <c r="AX76" s="218">
        <v>0</v>
      </c>
      <c r="AY76" s="218">
        <v>0</v>
      </c>
      <c r="AZ76" s="218">
        <v>0</v>
      </c>
      <c r="BA76" s="218">
        <v>0</v>
      </c>
      <c r="BB76" s="218">
        <v>0</v>
      </c>
      <c r="BC76" s="8">
        <f t="shared" si="51"/>
        <v>0.01</v>
      </c>
      <c r="BD76" s="218">
        <v>0.01</v>
      </c>
      <c r="BE76" s="218">
        <v>0</v>
      </c>
      <c r="BF76" s="218">
        <v>0</v>
      </c>
      <c r="BG76" s="218">
        <v>0</v>
      </c>
      <c r="BH76" s="218">
        <v>0</v>
      </c>
      <c r="BI76" s="218">
        <v>0</v>
      </c>
      <c r="BJ76" s="8">
        <f t="shared" si="52"/>
        <v>0.01</v>
      </c>
      <c r="BL76" s="8">
        <f t="shared" si="53"/>
        <v>0</v>
      </c>
      <c r="BM76" s="8">
        <f t="shared" si="54"/>
        <v>0</v>
      </c>
      <c r="BN76" s="8">
        <f t="shared" si="55"/>
        <v>0.01</v>
      </c>
      <c r="BO76" s="8">
        <f t="shared" si="56"/>
        <v>0.01</v>
      </c>
      <c r="BP76" s="182">
        <f t="shared" si="57"/>
        <v>-0.01</v>
      </c>
      <c r="BQ76" s="182">
        <f t="shared" si="58"/>
        <v>-0.01</v>
      </c>
    </row>
    <row r="77" spans="1:69">
      <c r="A77" s="8" t="s">
        <v>119</v>
      </c>
      <c r="B77" s="15">
        <f>'[3]10'!B79</f>
        <v>320</v>
      </c>
      <c r="C77" s="16">
        <f>'[3]10'!C79</f>
        <v>0</v>
      </c>
      <c r="D77" s="16">
        <f>'[3]10'!D79</f>
        <v>0</v>
      </c>
      <c r="E77" s="16">
        <f>'[3]10'!E79</f>
        <v>0</v>
      </c>
      <c r="F77" s="16">
        <f>'[3]10'!F79</f>
        <v>320</v>
      </c>
      <c r="G77" s="16">
        <f>'[3]10'!G79</f>
        <v>440</v>
      </c>
      <c r="H77" s="17">
        <f t="shared" si="59"/>
        <v>1080</v>
      </c>
      <c r="I77" s="15">
        <f>'[3]10'!J79</f>
        <v>0.08</v>
      </c>
      <c r="J77" s="16">
        <f>'[3]10'!K79</f>
        <v>0</v>
      </c>
      <c r="K77" s="16">
        <f>'[3]10'!L79</f>
        <v>0</v>
      </c>
      <c r="L77" s="16">
        <f>'[3]10'!M79</f>
        <v>0</v>
      </c>
      <c r="M77" s="16">
        <f>'[3]10'!N79</f>
        <v>0</v>
      </c>
      <c r="N77" s="16">
        <f>'[3]10'!O79</f>
        <v>0</v>
      </c>
      <c r="O77" s="17">
        <f t="shared" si="60"/>
        <v>0.08</v>
      </c>
      <c r="P77" s="18">
        <f>frq!C77</f>
        <v>1</v>
      </c>
      <c r="Q77" s="15">
        <f t="shared" si="33"/>
        <v>0.08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0.08</v>
      </c>
      <c r="X77" s="8">
        <f t="shared" si="36"/>
        <v>0.01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0.01</v>
      </c>
      <c r="AE77" s="8">
        <f t="shared" si="43"/>
        <v>0.01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0.01</v>
      </c>
      <c r="AL77" s="8">
        <f t="shared" si="35"/>
        <v>6.0000000000000005E-2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6.0000000000000005E-2</v>
      </c>
      <c r="AT77" s="8">
        <v>0</v>
      </c>
      <c r="AU77" s="8">
        <v>0</v>
      </c>
      <c r="AW77" s="218">
        <v>0.01</v>
      </c>
      <c r="AX77" s="218">
        <v>0</v>
      </c>
      <c r="AY77" s="218">
        <v>0</v>
      </c>
      <c r="AZ77" s="218">
        <v>0</v>
      </c>
      <c r="BA77" s="218">
        <v>0</v>
      </c>
      <c r="BB77" s="218">
        <v>0</v>
      </c>
      <c r="BC77" s="8">
        <f t="shared" si="51"/>
        <v>0.01</v>
      </c>
      <c r="BD77" s="218">
        <v>0.01</v>
      </c>
      <c r="BE77" s="218">
        <v>0</v>
      </c>
      <c r="BF77" s="218">
        <v>0</v>
      </c>
      <c r="BG77" s="218">
        <v>0</v>
      </c>
      <c r="BH77" s="218">
        <v>0</v>
      </c>
      <c r="BI77" s="218">
        <v>0</v>
      </c>
      <c r="BJ77" s="8">
        <f t="shared" si="52"/>
        <v>0.01</v>
      </c>
      <c r="BL77" s="8">
        <f t="shared" si="53"/>
        <v>0</v>
      </c>
      <c r="BM77" s="8">
        <f t="shared" si="54"/>
        <v>0</v>
      </c>
      <c r="BN77" s="8">
        <f t="shared" si="55"/>
        <v>0.01</v>
      </c>
      <c r="BO77" s="8">
        <f t="shared" si="56"/>
        <v>0.01</v>
      </c>
      <c r="BP77" s="182">
        <f t="shared" si="57"/>
        <v>-0.01</v>
      </c>
      <c r="BQ77" s="182">
        <f t="shared" si="58"/>
        <v>-0.01</v>
      </c>
    </row>
    <row r="78" spans="1:69">
      <c r="A78" s="8" t="s">
        <v>120</v>
      </c>
      <c r="B78" s="15">
        <f>'[3]10'!B80</f>
        <v>320</v>
      </c>
      <c r="C78" s="16">
        <f>'[3]10'!C80</f>
        <v>0</v>
      </c>
      <c r="D78" s="16">
        <f>'[3]10'!D80</f>
        <v>0</v>
      </c>
      <c r="E78" s="16">
        <f>'[3]10'!E80</f>
        <v>0</v>
      </c>
      <c r="F78" s="16">
        <f>'[3]10'!F80</f>
        <v>320</v>
      </c>
      <c r="G78" s="16">
        <f>'[3]10'!G80</f>
        <v>440</v>
      </c>
      <c r="H78" s="17">
        <f t="shared" si="59"/>
        <v>1080</v>
      </c>
      <c r="I78" s="15">
        <f>'[3]10'!J80</f>
        <v>0.08</v>
      </c>
      <c r="J78" s="16">
        <f>'[3]10'!K80</f>
        <v>0</v>
      </c>
      <c r="K78" s="16">
        <f>'[3]10'!L80</f>
        <v>0</v>
      </c>
      <c r="L78" s="16">
        <f>'[3]10'!M80</f>
        <v>0</v>
      </c>
      <c r="M78" s="16">
        <f>'[3]10'!N80</f>
        <v>0</v>
      </c>
      <c r="N78" s="16">
        <f>'[3]10'!O80</f>
        <v>0</v>
      </c>
      <c r="O78" s="17">
        <f t="shared" si="60"/>
        <v>0.08</v>
      </c>
      <c r="P78" s="18">
        <f>frq!C78</f>
        <v>1</v>
      </c>
      <c r="Q78" s="15">
        <f t="shared" si="33"/>
        <v>0.08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0.08</v>
      </c>
      <c r="X78" s="8">
        <f t="shared" si="36"/>
        <v>0.01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0.01</v>
      </c>
      <c r="AE78" s="8">
        <f t="shared" si="43"/>
        <v>0.01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0.01</v>
      </c>
      <c r="AL78" s="8">
        <f t="shared" si="35"/>
        <v>6.0000000000000005E-2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6.0000000000000005E-2</v>
      </c>
      <c r="AT78" s="8">
        <v>0</v>
      </c>
      <c r="AU78" s="8">
        <v>0</v>
      </c>
      <c r="AW78" s="218">
        <v>0.01</v>
      </c>
      <c r="AX78" s="218">
        <v>0</v>
      </c>
      <c r="AY78" s="218">
        <v>0</v>
      </c>
      <c r="AZ78" s="218">
        <v>0</v>
      </c>
      <c r="BA78" s="218">
        <v>0</v>
      </c>
      <c r="BB78" s="218">
        <v>0</v>
      </c>
      <c r="BC78" s="8">
        <f t="shared" si="51"/>
        <v>0.01</v>
      </c>
      <c r="BD78" s="218">
        <v>0.01</v>
      </c>
      <c r="BE78" s="218">
        <v>0</v>
      </c>
      <c r="BF78" s="218">
        <v>0</v>
      </c>
      <c r="BG78" s="218">
        <v>0</v>
      </c>
      <c r="BH78" s="218">
        <v>0</v>
      </c>
      <c r="BI78" s="218">
        <v>0</v>
      </c>
      <c r="BJ78" s="8">
        <f t="shared" si="52"/>
        <v>0.01</v>
      </c>
      <c r="BL78" s="8">
        <f t="shared" si="53"/>
        <v>0</v>
      </c>
      <c r="BM78" s="8">
        <f t="shared" si="54"/>
        <v>0</v>
      </c>
      <c r="BN78" s="8">
        <f t="shared" si="55"/>
        <v>0.01</v>
      </c>
      <c r="BO78" s="8">
        <f t="shared" si="56"/>
        <v>0.01</v>
      </c>
      <c r="BP78" s="182">
        <f t="shared" si="57"/>
        <v>-0.01</v>
      </c>
      <c r="BQ78" s="182">
        <f t="shared" si="58"/>
        <v>-0.01</v>
      </c>
    </row>
    <row r="79" spans="1:69">
      <c r="A79" s="8" t="s">
        <v>121</v>
      </c>
      <c r="B79" s="15">
        <f>'[3]10'!B81</f>
        <v>320</v>
      </c>
      <c r="C79" s="16">
        <f>'[3]10'!C81</f>
        <v>0</v>
      </c>
      <c r="D79" s="16">
        <f>'[3]10'!D81</f>
        <v>0</v>
      </c>
      <c r="E79" s="16">
        <f>'[3]10'!E81</f>
        <v>0</v>
      </c>
      <c r="F79" s="16">
        <f>'[3]10'!F81</f>
        <v>320</v>
      </c>
      <c r="G79" s="16">
        <f>'[3]10'!G81</f>
        <v>440</v>
      </c>
      <c r="H79" s="17">
        <f t="shared" si="59"/>
        <v>1080</v>
      </c>
      <c r="I79" s="15">
        <f>'[3]10'!J81</f>
        <v>0.08</v>
      </c>
      <c r="J79" s="16">
        <f>'[3]10'!K81</f>
        <v>0</v>
      </c>
      <c r="K79" s="16">
        <f>'[3]10'!L81</f>
        <v>0</v>
      </c>
      <c r="L79" s="16">
        <f>'[3]10'!M81</f>
        <v>0</v>
      </c>
      <c r="M79" s="16">
        <f>'[3]10'!N81</f>
        <v>0</v>
      </c>
      <c r="N79" s="16">
        <f>'[3]10'!O81</f>
        <v>0</v>
      </c>
      <c r="O79" s="17">
        <f t="shared" si="60"/>
        <v>0.08</v>
      </c>
      <c r="P79" s="18">
        <f>frq!C79</f>
        <v>1</v>
      </c>
      <c r="Q79" s="15">
        <f t="shared" si="33"/>
        <v>0.08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0.08</v>
      </c>
      <c r="X79" s="8">
        <f t="shared" si="36"/>
        <v>0.01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0.01</v>
      </c>
      <c r="AE79" s="8">
        <f t="shared" si="43"/>
        <v>0.01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0.01</v>
      </c>
      <c r="AL79" s="8">
        <f t="shared" si="35"/>
        <v>6.0000000000000005E-2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6.0000000000000005E-2</v>
      </c>
      <c r="AT79" s="8">
        <v>0</v>
      </c>
      <c r="AU79" s="8">
        <v>0</v>
      </c>
      <c r="AW79" s="218">
        <v>0.01</v>
      </c>
      <c r="AX79" s="218">
        <v>0</v>
      </c>
      <c r="AY79" s="218">
        <v>0</v>
      </c>
      <c r="AZ79" s="218">
        <v>0</v>
      </c>
      <c r="BA79" s="218">
        <v>0</v>
      </c>
      <c r="BB79" s="218">
        <v>0</v>
      </c>
      <c r="BC79" s="8">
        <f t="shared" si="51"/>
        <v>0.01</v>
      </c>
      <c r="BD79" s="218">
        <v>0.01</v>
      </c>
      <c r="BE79" s="218">
        <v>0</v>
      </c>
      <c r="BF79" s="218">
        <v>0</v>
      </c>
      <c r="BG79" s="218">
        <v>0</v>
      </c>
      <c r="BH79" s="218">
        <v>0</v>
      </c>
      <c r="BI79" s="218">
        <v>0</v>
      </c>
      <c r="BJ79" s="8">
        <f t="shared" si="52"/>
        <v>0.01</v>
      </c>
      <c r="BL79" s="8">
        <f t="shared" si="53"/>
        <v>0</v>
      </c>
      <c r="BM79" s="8">
        <f t="shared" si="54"/>
        <v>0</v>
      </c>
      <c r="BN79" s="8">
        <f t="shared" si="55"/>
        <v>0.01</v>
      </c>
      <c r="BO79" s="8">
        <f t="shared" si="56"/>
        <v>0.01</v>
      </c>
      <c r="BP79" s="182">
        <f t="shared" si="57"/>
        <v>-0.01</v>
      </c>
      <c r="BQ79" s="182">
        <f t="shared" si="58"/>
        <v>-0.01</v>
      </c>
    </row>
    <row r="80" spans="1:69">
      <c r="A80" s="8" t="s">
        <v>122</v>
      </c>
      <c r="B80" s="15">
        <f>'[3]10'!B82</f>
        <v>320</v>
      </c>
      <c r="C80" s="16">
        <f>'[3]10'!C82</f>
        <v>0</v>
      </c>
      <c r="D80" s="16">
        <f>'[3]10'!D82</f>
        <v>0</v>
      </c>
      <c r="E80" s="16">
        <f>'[3]10'!E82</f>
        <v>0</v>
      </c>
      <c r="F80" s="16">
        <f>'[3]10'!F82</f>
        <v>320</v>
      </c>
      <c r="G80" s="16">
        <f>'[3]10'!G82</f>
        <v>440</v>
      </c>
      <c r="H80" s="17">
        <f t="shared" si="59"/>
        <v>1080</v>
      </c>
      <c r="I80" s="15">
        <f>'[3]10'!J82</f>
        <v>0.08</v>
      </c>
      <c r="J80" s="16">
        <f>'[3]10'!K82</f>
        <v>0</v>
      </c>
      <c r="K80" s="16">
        <f>'[3]10'!L82</f>
        <v>0</v>
      </c>
      <c r="L80" s="16">
        <f>'[3]10'!M82</f>
        <v>0</v>
      </c>
      <c r="M80" s="16">
        <f>'[3]10'!N82</f>
        <v>0</v>
      </c>
      <c r="N80" s="16">
        <f>'[3]10'!O82</f>
        <v>0</v>
      </c>
      <c r="O80" s="17">
        <f t="shared" si="60"/>
        <v>0.08</v>
      </c>
      <c r="P80" s="18">
        <f>frq!C80</f>
        <v>1</v>
      </c>
      <c r="Q80" s="15">
        <f t="shared" si="33"/>
        <v>0.08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0.08</v>
      </c>
      <c r="X80" s="8">
        <f t="shared" si="36"/>
        <v>0.01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0.01</v>
      </c>
      <c r="AE80" s="8">
        <f t="shared" si="43"/>
        <v>0.01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0.01</v>
      </c>
      <c r="AL80" s="8">
        <f t="shared" si="35"/>
        <v>6.0000000000000005E-2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6.0000000000000005E-2</v>
      </c>
      <c r="AT80" s="8">
        <v>0</v>
      </c>
      <c r="AU80" s="8">
        <v>0</v>
      </c>
      <c r="AW80" s="218">
        <v>0.01</v>
      </c>
      <c r="AX80" s="218">
        <v>0</v>
      </c>
      <c r="AY80" s="218">
        <v>0</v>
      </c>
      <c r="AZ80" s="218">
        <v>0</v>
      </c>
      <c r="BA80" s="218">
        <v>0</v>
      </c>
      <c r="BB80" s="218">
        <v>0</v>
      </c>
      <c r="BC80" s="8">
        <f t="shared" si="51"/>
        <v>0.01</v>
      </c>
      <c r="BD80" s="218">
        <v>0.01</v>
      </c>
      <c r="BE80" s="218">
        <v>0</v>
      </c>
      <c r="BF80" s="218">
        <v>0</v>
      </c>
      <c r="BG80" s="218">
        <v>0</v>
      </c>
      <c r="BH80" s="218">
        <v>0</v>
      </c>
      <c r="BI80" s="218">
        <v>0</v>
      </c>
      <c r="BJ80" s="8">
        <f t="shared" si="52"/>
        <v>0.01</v>
      </c>
      <c r="BL80" s="8">
        <f t="shared" si="53"/>
        <v>0</v>
      </c>
      <c r="BM80" s="8">
        <f t="shared" si="54"/>
        <v>0</v>
      </c>
      <c r="BN80" s="8">
        <f t="shared" si="55"/>
        <v>0.01</v>
      </c>
      <c r="BO80" s="8">
        <f t="shared" si="56"/>
        <v>0.01</v>
      </c>
      <c r="BP80" s="182">
        <f t="shared" si="57"/>
        <v>-0.01</v>
      </c>
      <c r="BQ80" s="182">
        <f t="shared" si="58"/>
        <v>-0.01</v>
      </c>
    </row>
    <row r="81" spans="1:69">
      <c r="A81" s="8" t="s">
        <v>123</v>
      </c>
      <c r="B81" s="15">
        <f>'[3]10'!B83</f>
        <v>320</v>
      </c>
      <c r="C81" s="16">
        <f>'[3]10'!C83</f>
        <v>0</v>
      </c>
      <c r="D81" s="16">
        <f>'[3]10'!D83</f>
        <v>0</v>
      </c>
      <c r="E81" s="16">
        <f>'[3]10'!E83</f>
        <v>0</v>
      </c>
      <c r="F81" s="16">
        <f>'[3]10'!F83</f>
        <v>320</v>
      </c>
      <c r="G81" s="16">
        <f>'[3]10'!G83</f>
        <v>440</v>
      </c>
      <c r="H81" s="17">
        <f t="shared" si="59"/>
        <v>1080</v>
      </c>
      <c r="I81" s="15">
        <f>'[3]10'!J83</f>
        <v>0.08</v>
      </c>
      <c r="J81" s="16">
        <f>'[3]10'!K83</f>
        <v>0</v>
      </c>
      <c r="K81" s="16">
        <f>'[3]10'!L83</f>
        <v>0</v>
      </c>
      <c r="L81" s="16">
        <f>'[3]10'!M83</f>
        <v>0</v>
      </c>
      <c r="M81" s="16">
        <f>'[3]10'!N83</f>
        <v>0</v>
      </c>
      <c r="N81" s="16">
        <f>'[3]10'!O83</f>
        <v>0</v>
      </c>
      <c r="O81" s="17">
        <f t="shared" si="60"/>
        <v>0.08</v>
      </c>
      <c r="P81" s="18">
        <f>frq!C81</f>
        <v>1</v>
      </c>
      <c r="Q81" s="15">
        <f t="shared" si="33"/>
        <v>0.08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0.08</v>
      </c>
      <c r="X81" s="8">
        <f t="shared" si="36"/>
        <v>0.01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0.01</v>
      </c>
      <c r="AE81" s="8">
        <f t="shared" si="43"/>
        <v>0.01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0.01</v>
      </c>
      <c r="AL81" s="8">
        <f t="shared" si="35"/>
        <v>6.0000000000000005E-2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6.0000000000000005E-2</v>
      </c>
      <c r="AT81" s="8">
        <v>0</v>
      </c>
      <c r="AU81" s="8">
        <v>0</v>
      </c>
      <c r="AW81" s="218">
        <v>0.01</v>
      </c>
      <c r="AX81" s="218">
        <v>0</v>
      </c>
      <c r="AY81" s="218">
        <v>0</v>
      </c>
      <c r="AZ81" s="218">
        <v>0</v>
      </c>
      <c r="BA81" s="218">
        <v>0</v>
      </c>
      <c r="BB81" s="218">
        <v>0</v>
      </c>
      <c r="BC81" s="8">
        <f t="shared" si="51"/>
        <v>0.01</v>
      </c>
      <c r="BD81" s="218">
        <v>0.01</v>
      </c>
      <c r="BE81" s="218">
        <v>0</v>
      </c>
      <c r="BF81" s="218">
        <v>0</v>
      </c>
      <c r="BG81" s="218">
        <v>0</v>
      </c>
      <c r="BH81" s="218">
        <v>0</v>
      </c>
      <c r="BI81" s="218">
        <v>0</v>
      </c>
      <c r="BJ81" s="8">
        <f t="shared" si="52"/>
        <v>0.01</v>
      </c>
      <c r="BL81" s="8">
        <f t="shared" si="53"/>
        <v>0</v>
      </c>
      <c r="BM81" s="8">
        <f t="shared" si="54"/>
        <v>0</v>
      </c>
      <c r="BN81" s="8">
        <f t="shared" si="55"/>
        <v>0.01</v>
      </c>
      <c r="BO81" s="8">
        <f t="shared" si="56"/>
        <v>0.01</v>
      </c>
      <c r="BP81" s="182">
        <f t="shared" si="57"/>
        <v>-0.01</v>
      </c>
      <c r="BQ81" s="182">
        <f t="shared" si="58"/>
        <v>-0.01</v>
      </c>
    </row>
    <row r="82" spans="1:69">
      <c r="A82" s="8" t="s">
        <v>124</v>
      </c>
      <c r="B82" s="15">
        <f>'[3]10'!B84</f>
        <v>320</v>
      </c>
      <c r="C82" s="16">
        <f>'[3]10'!C84</f>
        <v>0</v>
      </c>
      <c r="D82" s="16">
        <f>'[3]10'!D84</f>
        <v>0</v>
      </c>
      <c r="E82" s="16">
        <f>'[3]10'!E84</f>
        <v>0</v>
      </c>
      <c r="F82" s="16">
        <f>'[3]10'!F84</f>
        <v>320</v>
      </c>
      <c r="G82" s="16">
        <f>'[3]10'!G84</f>
        <v>440</v>
      </c>
      <c r="H82" s="17">
        <f t="shared" si="59"/>
        <v>1080</v>
      </c>
      <c r="I82" s="15">
        <f>'[3]10'!J84</f>
        <v>0.08</v>
      </c>
      <c r="J82" s="16">
        <f>'[3]10'!K84</f>
        <v>0</v>
      </c>
      <c r="K82" s="16">
        <f>'[3]10'!L84</f>
        <v>0</v>
      </c>
      <c r="L82" s="16">
        <f>'[3]10'!M84</f>
        <v>0</v>
      </c>
      <c r="M82" s="16">
        <f>'[3]10'!N84</f>
        <v>0</v>
      </c>
      <c r="N82" s="16">
        <f>'[3]10'!O84</f>
        <v>0</v>
      </c>
      <c r="O82" s="17">
        <f t="shared" si="60"/>
        <v>0.08</v>
      </c>
      <c r="P82" s="18">
        <f>frq!C82</f>
        <v>1</v>
      </c>
      <c r="Q82" s="15">
        <f t="shared" si="33"/>
        <v>0.08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0.08</v>
      </c>
      <c r="X82" s="8">
        <f t="shared" si="36"/>
        <v>0.01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0.01</v>
      </c>
      <c r="AE82" s="8">
        <f t="shared" si="43"/>
        <v>0.01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0.01</v>
      </c>
      <c r="AL82" s="8">
        <f t="shared" si="35"/>
        <v>6.0000000000000005E-2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6.0000000000000005E-2</v>
      </c>
      <c r="AT82" s="8">
        <v>0</v>
      </c>
      <c r="AU82" s="8">
        <v>0</v>
      </c>
      <c r="AW82" s="218">
        <v>0.01</v>
      </c>
      <c r="AX82" s="218">
        <v>0</v>
      </c>
      <c r="AY82" s="218">
        <v>0</v>
      </c>
      <c r="AZ82" s="218">
        <v>0</v>
      </c>
      <c r="BA82" s="218">
        <v>0</v>
      </c>
      <c r="BB82" s="218">
        <v>0</v>
      </c>
      <c r="BC82" s="8">
        <f t="shared" si="51"/>
        <v>0.01</v>
      </c>
      <c r="BD82" s="218">
        <v>0.01</v>
      </c>
      <c r="BE82" s="218">
        <v>0</v>
      </c>
      <c r="BF82" s="218">
        <v>0</v>
      </c>
      <c r="BG82" s="218">
        <v>0</v>
      </c>
      <c r="BH82" s="218">
        <v>0</v>
      </c>
      <c r="BI82" s="218">
        <v>0</v>
      </c>
      <c r="BJ82" s="8">
        <f t="shared" si="52"/>
        <v>0.01</v>
      </c>
      <c r="BL82" s="8">
        <f t="shared" si="53"/>
        <v>0</v>
      </c>
      <c r="BM82" s="8">
        <f t="shared" si="54"/>
        <v>0</v>
      </c>
      <c r="BN82" s="8">
        <f t="shared" si="55"/>
        <v>0.01</v>
      </c>
      <c r="BO82" s="8">
        <f t="shared" si="56"/>
        <v>0.01</v>
      </c>
      <c r="BP82" s="182">
        <f t="shared" si="57"/>
        <v>-0.01</v>
      </c>
      <c r="BQ82" s="182">
        <f t="shared" si="58"/>
        <v>-0.01</v>
      </c>
    </row>
    <row r="83" spans="1:69">
      <c r="A83" s="8" t="s">
        <v>125</v>
      </c>
      <c r="B83" s="15">
        <f>'[3]10'!B85</f>
        <v>320</v>
      </c>
      <c r="C83" s="16">
        <f>'[3]10'!C85</f>
        <v>0</v>
      </c>
      <c r="D83" s="16">
        <f>'[3]10'!D85</f>
        <v>0</v>
      </c>
      <c r="E83" s="16">
        <f>'[3]10'!E85</f>
        <v>0</v>
      </c>
      <c r="F83" s="16">
        <f>'[3]10'!F85</f>
        <v>320</v>
      </c>
      <c r="G83" s="16">
        <f>'[3]10'!G85</f>
        <v>440</v>
      </c>
      <c r="H83" s="17">
        <f t="shared" si="59"/>
        <v>1080</v>
      </c>
      <c r="I83" s="15">
        <f>'[3]10'!J85</f>
        <v>0.08</v>
      </c>
      <c r="J83" s="16">
        <f>'[3]10'!K85</f>
        <v>0</v>
      </c>
      <c r="K83" s="16">
        <f>'[3]10'!L85</f>
        <v>0</v>
      </c>
      <c r="L83" s="16">
        <f>'[3]10'!M85</f>
        <v>0</v>
      </c>
      <c r="M83" s="16">
        <f>'[3]10'!N85</f>
        <v>0</v>
      </c>
      <c r="N83" s="16">
        <f>'[3]10'!O85</f>
        <v>0</v>
      </c>
      <c r="O83" s="17">
        <f t="shared" si="60"/>
        <v>0.08</v>
      </c>
      <c r="P83" s="18">
        <f>frq!C83</f>
        <v>1</v>
      </c>
      <c r="Q83" s="15">
        <f t="shared" si="33"/>
        <v>0.08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0.08</v>
      </c>
      <c r="X83" s="8">
        <f t="shared" si="36"/>
        <v>0.01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0.01</v>
      </c>
      <c r="AE83" s="8">
        <f t="shared" si="43"/>
        <v>0.01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0.01</v>
      </c>
      <c r="AL83" s="8">
        <f t="shared" si="35"/>
        <v>6.0000000000000005E-2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6.0000000000000005E-2</v>
      </c>
      <c r="AT83" s="8">
        <v>0</v>
      </c>
      <c r="AU83" s="8">
        <v>0</v>
      </c>
      <c r="AW83" s="218">
        <v>0.01</v>
      </c>
      <c r="AX83" s="218">
        <v>0</v>
      </c>
      <c r="AY83" s="218">
        <v>0</v>
      </c>
      <c r="AZ83" s="218">
        <v>0</v>
      </c>
      <c r="BA83" s="218">
        <v>0</v>
      </c>
      <c r="BB83" s="218">
        <v>0</v>
      </c>
      <c r="BC83" s="8">
        <f t="shared" si="51"/>
        <v>0.01</v>
      </c>
      <c r="BD83" s="218">
        <v>0.01</v>
      </c>
      <c r="BE83" s="218">
        <v>0</v>
      </c>
      <c r="BF83" s="218">
        <v>0</v>
      </c>
      <c r="BG83" s="218">
        <v>0</v>
      </c>
      <c r="BH83" s="218">
        <v>0</v>
      </c>
      <c r="BI83" s="218">
        <v>0</v>
      </c>
      <c r="BJ83" s="8">
        <f t="shared" si="52"/>
        <v>0.01</v>
      </c>
      <c r="BL83" s="8">
        <f t="shared" si="53"/>
        <v>0</v>
      </c>
      <c r="BM83" s="8">
        <f t="shared" si="54"/>
        <v>0</v>
      </c>
      <c r="BN83" s="8">
        <f t="shared" si="55"/>
        <v>0.01</v>
      </c>
      <c r="BO83" s="8">
        <f t="shared" si="56"/>
        <v>0.01</v>
      </c>
      <c r="BP83" s="182">
        <f t="shared" si="57"/>
        <v>-0.01</v>
      </c>
      <c r="BQ83" s="182">
        <f t="shared" si="58"/>
        <v>-0.01</v>
      </c>
    </row>
    <row r="84" spans="1:69">
      <c r="A84" s="8" t="s">
        <v>126</v>
      </c>
      <c r="B84" s="15">
        <f>'[3]10'!B86</f>
        <v>320</v>
      </c>
      <c r="C84" s="16">
        <f>'[3]10'!C86</f>
        <v>0</v>
      </c>
      <c r="D84" s="16">
        <f>'[3]10'!D86</f>
        <v>0</v>
      </c>
      <c r="E84" s="16">
        <f>'[3]10'!E86</f>
        <v>0</v>
      </c>
      <c r="F84" s="16">
        <f>'[3]10'!F86</f>
        <v>320</v>
      </c>
      <c r="G84" s="16">
        <f>'[3]10'!G86</f>
        <v>440</v>
      </c>
      <c r="H84" s="17">
        <f t="shared" si="59"/>
        <v>1080</v>
      </c>
      <c r="I84" s="15">
        <f>'[3]10'!J86</f>
        <v>0.08</v>
      </c>
      <c r="J84" s="16">
        <f>'[3]10'!K86</f>
        <v>0</v>
      </c>
      <c r="K84" s="16">
        <f>'[3]10'!L86</f>
        <v>0</v>
      </c>
      <c r="L84" s="16">
        <f>'[3]10'!M86</f>
        <v>0</v>
      </c>
      <c r="M84" s="16">
        <f>'[3]10'!N86</f>
        <v>0</v>
      </c>
      <c r="N84" s="16">
        <f>'[3]10'!O86</f>
        <v>0</v>
      </c>
      <c r="O84" s="17">
        <f t="shared" si="60"/>
        <v>0.08</v>
      </c>
      <c r="P84" s="18">
        <f>frq!C84</f>
        <v>1</v>
      </c>
      <c r="Q84" s="15">
        <f t="shared" si="33"/>
        <v>0.08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0.08</v>
      </c>
      <c r="X84" s="8">
        <f t="shared" si="36"/>
        <v>0.01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0.01</v>
      </c>
      <c r="AE84" s="8">
        <f t="shared" si="43"/>
        <v>0.01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0.01</v>
      </c>
      <c r="AL84" s="8">
        <f t="shared" si="35"/>
        <v>6.0000000000000005E-2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6.0000000000000005E-2</v>
      </c>
      <c r="AT84" s="8">
        <v>0</v>
      </c>
      <c r="AU84" s="8">
        <v>0</v>
      </c>
      <c r="AW84" s="218">
        <v>0.01</v>
      </c>
      <c r="AX84" s="218">
        <v>0</v>
      </c>
      <c r="AY84" s="218">
        <v>0</v>
      </c>
      <c r="AZ84" s="218">
        <v>0</v>
      </c>
      <c r="BA84" s="218">
        <v>0</v>
      </c>
      <c r="BB84" s="218">
        <v>0</v>
      </c>
      <c r="BC84" s="8">
        <f t="shared" si="51"/>
        <v>0.01</v>
      </c>
      <c r="BD84" s="218">
        <v>0.01</v>
      </c>
      <c r="BE84" s="218">
        <v>0</v>
      </c>
      <c r="BF84" s="218">
        <v>0</v>
      </c>
      <c r="BG84" s="218">
        <v>0</v>
      </c>
      <c r="BH84" s="218">
        <v>0</v>
      </c>
      <c r="BI84" s="218">
        <v>0</v>
      </c>
      <c r="BJ84" s="8">
        <f t="shared" si="52"/>
        <v>0.01</v>
      </c>
      <c r="BL84" s="8">
        <f t="shared" si="53"/>
        <v>0</v>
      </c>
      <c r="BM84" s="8">
        <f t="shared" si="54"/>
        <v>0</v>
      </c>
      <c r="BN84" s="8">
        <f t="shared" si="55"/>
        <v>0.01</v>
      </c>
      <c r="BO84" s="8">
        <f t="shared" si="56"/>
        <v>0.01</v>
      </c>
      <c r="BP84" s="182">
        <f t="shared" si="57"/>
        <v>-0.01</v>
      </c>
      <c r="BQ84" s="182">
        <f t="shared" si="58"/>
        <v>-0.01</v>
      </c>
    </row>
    <row r="85" spans="1:69">
      <c r="A85" s="8" t="s">
        <v>127</v>
      </c>
      <c r="B85" s="15">
        <f>'[3]10'!B87</f>
        <v>320</v>
      </c>
      <c r="C85" s="16">
        <f>'[3]10'!C87</f>
        <v>0</v>
      </c>
      <c r="D85" s="16">
        <f>'[3]10'!D87</f>
        <v>0</v>
      </c>
      <c r="E85" s="16">
        <f>'[3]10'!E87</f>
        <v>0</v>
      </c>
      <c r="F85" s="16">
        <f>'[3]10'!F87</f>
        <v>320</v>
      </c>
      <c r="G85" s="16">
        <f>'[3]10'!G87</f>
        <v>440</v>
      </c>
      <c r="H85" s="17">
        <f t="shared" si="59"/>
        <v>1080</v>
      </c>
      <c r="I85" s="15">
        <f>'[3]10'!J87</f>
        <v>0.08</v>
      </c>
      <c r="J85" s="16">
        <f>'[3]10'!K87</f>
        <v>0</v>
      </c>
      <c r="K85" s="16">
        <f>'[3]10'!L87</f>
        <v>0</v>
      </c>
      <c r="L85" s="16">
        <f>'[3]10'!M87</f>
        <v>0</v>
      </c>
      <c r="M85" s="16">
        <f>'[3]10'!N87</f>
        <v>0</v>
      </c>
      <c r="N85" s="16">
        <f>'[3]10'!O87</f>
        <v>0</v>
      </c>
      <c r="O85" s="17">
        <f t="shared" si="60"/>
        <v>0.08</v>
      </c>
      <c r="P85" s="18">
        <f>frq!C85</f>
        <v>1</v>
      </c>
      <c r="Q85" s="15">
        <f t="shared" si="33"/>
        <v>0.08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0.08</v>
      </c>
      <c r="X85" s="8">
        <f t="shared" si="36"/>
        <v>0.01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0.01</v>
      </c>
      <c r="AE85" s="8">
        <f t="shared" si="43"/>
        <v>0.01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0.01</v>
      </c>
      <c r="AL85" s="8">
        <f t="shared" si="35"/>
        <v>6.0000000000000005E-2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6.0000000000000005E-2</v>
      </c>
      <c r="AT85" s="8">
        <v>0</v>
      </c>
      <c r="AU85" s="8">
        <v>0</v>
      </c>
      <c r="AW85" s="218">
        <v>0.01</v>
      </c>
      <c r="AX85" s="218">
        <v>0</v>
      </c>
      <c r="AY85" s="218">
        <v>0</v>
      </c>
      <c r="AZ85" s="218">
        <v>0</v>
      </c>
      <c r="BA85" s="218">
        <v>0</v>
      </c>
      <c r="BB85" s="218">
        <v>0</v>
      </c>
      <c r="BC85" s="8">
        <f t="shared" si="51"/>
        <v>0.01</v>
      </c>
      <c r="BD85" s="218">
        <v>0.01</v>
      </c>
      <c r="BE85" s="218">
        <v>0</v>
      </c>
      <c r="BF85" s="218">
        <v>0</v>
      </c>
      <c r="BG85" s="218">
        <v>0</v>
      </c>
      <c r="BH85" s="218">
        <v>0</v>
      </c>
      <c r="BI85" s="218">
        <v>0</v>
      </c>
      <c r="BJ85" s="8">
        <f t="shared" si="52"/>
        <v>0.01</v>
      </c>
      <c r="BL85" s="8">
        <f t="shared" si="53"/>
        <v>0</v>
      </c>
      <c r="BM85" s="8">
        <f t="shared" si="54"/>
        <v>0</v>
      </c>
      <c r="BN85" s="8">
        <f t="shared" si="55"/>
        <v>0.01</v>
      </c>
      <c r="BO85" s="8">
        <f t="shared" si="56"/>
        <v>0.01</v>
      </c>
      <c r="BP85" s="182">
        <f t="shared" si="57"/>
        <v>-0.01</v>
      </c>
      <c r="BQ85" s="182">
        <f t="shared" si="58"/>
        <v>-0.01</v>
      </c>
    </row>
    <row r="86" spans="1:69">
      <c r="A86" s="8" t="s">
        <v>128</v>
      </c>
      <c r="B86" s="15">
        <f>'[3]10'!B88</f>
        <v>320</v>
      </c>
      <c r="C86" s="16">
        <f>'[3]10'!C88</f>
        <v>0</v>
      </c>
      <c r="D86" s="16">
        <f>'[3]10'!D88</f>
        <v>0</v>
      </c>
      <c r="E86" s="16">
        <f>'[3]10'!E88</f>
        <v>0</v>
      </c>
      <c r="F86" s="16">
        <f>'[3]10'!F88</f>
        <v>320</v>
      </c>
      <c r="G86" s="16">
        <f>'[3]10'!G88</f>
        <v>440</v>
      </c>
      <c r="H86" s="17">
        <f t="shared" si="59"/>
        <v>1080</v>
      </c>
      <c r="I86" s="15">
        <f>'[3]10'!J88</f>
        <v>0.08</v>
      </c>
      <c r="J86" s="16">
        <f>'[3]10'!K88</f>
        <v>0</v>
      </c>
      <c r="K86" s="16">
        <f>'[3]10'!L88</f>
        <v>0</v>
      </c>
      <c r="L86" s="16">
        <f>'[3]10'!M88</f>
        <v>0</v>
      </c>
      <c r="M86" s="16">
        <f>'[3]10'!N88</f>
        <v>0</v>
      </c>
      <c r="N86" s="16">
        <f>'[3]10'!O88</f>
        <v>0</v>
      </c>
      <c r="O86" s="17">
        <f t="shared" si="60"/>
        <v>0.08</v>
      </c>
      <c r="P86" s="18">
        <f>frq!C86</f>
        <v>1</v>
      </c>
      <c r="Q86" s="15">
        <f t="shared" si="33"/>
        <v>0.08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0.08</v>
      </c>
      <c r="X86" s="8">
        <f t="shared" si="36"/>
        <v>0.01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0.01</v>
      </c>
      <c r="AE86" s="8">
        <f t="shared" si="43"/>
        <v>0.01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0.01</v>
      </c>
      <c r="AL86" s="8">
        <f t="shared" si="35"/>
        <v>6.0000000000000005E-2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6.0000000000000005E-2</v>
      </c>
      <c r="AT86" s="8">
        <v>0</v>
      </c>
      <c r="AU86" s="8">
        <v>0</v>
      </c>
      <c r="AW86" s="218">
        <v>0.01</v>
      </c>
      <c r="AX86" s="218">
        <v>0</v>
      </c>
      <c r="AY86" s="218">
        <v>0</v>
      </c>
      <c r="AZ86" s="218">
        <v>0</v>
      </c>
      <c r="BA86" s="218">
        <v>0</v>
      </c>
      <c r="BB86" s="218">
        <v>0</v>
      </c>
      <c r="BC86" s="8">
        <f t="shared" si="51"/>
        <v>0.01</v>
      </c>
      <c r="BD86" s="218">
        <v>0.01</v>
      </c>
      <c r="BE86" s="218">
        <v>0</v>
      </c>
      <c r="BF86" s="218">
        <v>0</v>
      </c>
      <c r="BG86" s="218">
        <v>0</v>
      </c>
      <c r="BH86" s="218">
        <v>0</v>
      </c>
      <c r="BI86" s="218">
        <v>0</v>
      </c>
      <c r="BJ86" s="8">
        <f t="shared" si="52"/>
        <v>0.01</v>
      </c>
      <c r="BL86" s="8">
        <f t="shared" si="53"/>
        <v>0</v>
      </c>
      <c r="BM86" s="8">
        <f t="shared" si="54"/>
        <v>0</v>
      </c>
      <c r="BN86" s="8">
        <f t="shared" si="55"/>
        <v>0.01</v>
      </c>
      <c r="BO86" s="8">
        <f t="shared" si="56"/>
        <v>0.01</v>
      </c>
      <c r="BP86" s="182">
        <f t="shared" si="57"/>
        <v>-0.01</v>
      </c>
      <c r="BQ86" s="182">
        <f t="shared" si="58"/>
        <v>-0.01</v>
      </c>
    </row>
    <row r="87" spans="1:69">
      <c r="A87" s="8" t="s">
        <v>129</v>
      </c>
      <c r="B87" s="15">
        <f>'[3]10'!B89</f>
        <v>320</v>
      </c>
      <c r="C87" s="16">
        <f>'[3]10'!C89</f>
        <v>0</v>
      </c>
      <c r="D87" s="16">
        <f>'[3]10'!D89</f>
        <v>0</v>
      </c>
      <c r="E87" s="16">
        <f>'[3]10'!E89</f>
        <v>0</v>
      </c>
      <c r="F87" s="16">
        <f>'[3]10'!F89</f>
        <v>320</v>
      </c>
      <c r="G87" s="16">
        <f>'[3]10'!G89</f>
        <v>440</v>
      </c>
      <c r="H87" s="17">
        <f t="shared" si="59"/>
        <v>1080</v>
      </c>
      <c r="I87" s="15">
        <f>'[3]10'!J89</f>
        <v>0.08</v>
      </c>
      <c r="J87" s="16">
        <f>'[3]10'!K89</f>
        <v>0</v>
      </c>
      <c r="K87" s="16">
        <f>'[3]10'!L89</f>
        <v>0</v>
      </c>
      <c r="L87" s="16">
        <f>'[3]10'!M89</f>
        <v>0</v>
      </c>
      <c r="M87" s="16">
        <f>'[3]10'!N89</f>
        <v>0</v>
      </c>
      <c r="N87" s="16">
        <f>'[3]10'!O89</f>
        <v>0</v>
      </c>
      <c r="O87" s="17">
        <f t="shared" si="60"/>
        <v>0.08</v>
      </c>
      <c r="P87" s="18">
        <f>frq!C87</f>
        <v>1</v>
      </c>
      <c r="Q87" s="15">
        <f t="shared" si="33"/>
        <v>0.08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0.08</v>
      </c>
      <c r="X87" s="8">
        <f t="shared" si="36"/>
        <v>0.01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0.01</v>
      </c>
      <c r="AE87" s="8">
        <f t="shared" si="43"/>
        <v>0.01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0.01</v>
      </c>
      <c r="AL87" s="8">
        <f t="shared" si="35"/>
        <v>6.0000000000000005E-2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6.0000000000000005E-2</v>
      </c>
      <c r="AT87" s="8">
        <v>0</v>
      </c>
      <c r="AU87" s="8">
        <v>0</v>
      </c>
      <c r="AW87" s="218">
        <v>0.01</v>
      </c>
      <c r="AX87" s="218">
        <v>0</v>
      </c>
      <c r="AY87" s="218">
        <v>0</v>
      </c>
      <c r="AZ87" s="218">
        <v>0</v>
      </c>
      <c r="BA87" s="218">
        <v>0</v>
      </c>
      <c r="BB87" s="218">
        <v>0</v>
      </c>
      <c r="BC87" s="8">
        <f t="shared" si="51"/>
        <v>0.01</v>
      </c>
      <c r="BD87" s="218">
        <v>0.01</v>
      </c>
      <c r="BE87" s="218">
        <v>0</v>
      </c>
      <c r="BF87" s="218">
        <v>0</v>
      </c>
      <c r="BG87" s="218">
        <v>0</v>
      </c>
      <c r="BH87" s="218">
        <v>0</v>
      </c>
      <c r="BI87" s="218">
        <v>0</v>
      </c>
      <c r="BJ87" s="8">
        <f t="shared" si="52"/>
        <v>0.01</v>
      </c>
      <c r="BL87" s="8">
        <f t="shared" si="53"/>
        <v>0</v>
      </c>
      <c r="BM87" s="8">
        <f t="shared" si="54"/>
        <v>0</v>
      </c>
      <c r="BN87" s="8">
        <f t="shared" si="55"/>
        <v>0.01</v>
      </c>
      <c r="BO87" s="8">
        <f t="shared" si="56"/>
        <v>0.01</v>
      </c>
      <c r="BP87" s="182">
        <f t="shared" si="57"/>
        <v>-0.01</v>
      </c>
      <c r="BQ87" s="182">
        <f t="shared" si="58"/>
        <v>-0.01</v>
      </c>
    </row>
    <row r="88" spans="1:69">
      <c r="A88" s="8" t="s">
        <v>130</v>
      </c>
      <c r="B88" s="15">
        <f>'[3]10'!B90</f>
        <v>320</v>
      </c>
      <c r="C88" s="16">
        <f>'[3]10'!C90</f>
        <v>0</v>
      </c>
      <c r="D88" s="16">
        <f>'[3]10'!D90</f>
        <v>0</v>
      </c>
      <c r="E88" s="16">
        <f>'[3]10'!E90</f>
        <v>0</v>
      </c>
      <c r="F88" s="16">
        <f>'[3]10'!F90</f>
        <v>320</v>
      </c>
      <c r="G88" s="16">
        <f>'[3]10'!G90</f>
        <v>440</v>
      </c>
      <c r="H88" s="17">
        <f t="shared" si="59"/>
        <v>1080</v>
      </c>
      <c r="I88" s="15">
        <f>'[3]10'!J90</f>
        <v>0.08</v>
      </c>
      <c r="J88" s="16">
        <f>'[3]10'!K90</f>
        <v>0</v>
      </c>
      <c r="K88" s="16">
        <f>'[3]10'!L90</f>
        <v>0</v>
      </c>
      <c r="L88" s="16">
        <f>'[3]10'!M90</f>
        <v>0</v>
      </c>
      <c r="M88" s="16">
        <f>'[3]10'!N90</f>
        <v>0</v>
      </c>
      <c r="N88" s="16">
        <f>'[3]10'!O90</f>
        <v>0</v>
      </c>
      <c r="O88" s="17">
        <f t="shared" si="60"/>
        <v>0.08</v>
      </c>
      <c r="P88" s="18">
        <f>frq!C88</f>
        <v>1</v>
      </c>
      <c r="Q88" s="15">
        <f t="shared" si="33"/>
        <v>0.08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0.08</v>
      </c>
      <c r="X88" s="8">
        <f t="shared" si="36"/>
        <v>0.01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0.01</v>
      </c>
      <c r="AE88" s="8">
        <f t="shared" si="43"/>
        <v>0.01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0.01</v>
      </c>
      <c r="AL88" s="8">
        <f t="shared" si="35"/>
        <v>6.0000000000000005E-2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6.0000000000000005E-2</v>
      </c>
      <c r="AW88" s="218">
        <v>0.01</v>
      </c>
      <c r="AX88" s="218">
        <v>0</v>
      </c>
      <c r="AY88" s="218">
        <v>0</v>
      </c>
      <c r="AZ88" s="218">
        <v>0</v>
      </c>
      <c r="BA88" s="218">
        <v>0</v>
      </c>
      <c r="BB88" s="218">
        <v>0</v>
      </c>
      <c r="BC88" s="8">
        <f t="shared" si="51"/>
        <v>0.01</v>
      </c>
      <c r="BD88" s="218">
        <v>0.01</v>
      </c>
      <c r="BE88" s="218">
        <v>0</v>
      </c>
      <c r="BF88" s="218">
        <v>0</v>
      </c>
      <c r="BG88" s="218">
        <v>0</v>
      </c>
      <c r="BH88" s="218">
        <v>0</v>
      </c>
      <c r="BI88" s="218">
        <v>0</v>
      </c>
      <c r="BJ88" s="8">
        <f t="shared" si="52"/>
        <v>0.01</v>
      </c>
      <c r="BL88" s="8">
        <f t="shared" si="53"/>
        <v>0</v>
      </c>
      <c r="BM88" s="8">
        <f t="shared" si="54"/>
        <v>0</v>
      </c>
      <c r="BN88" s="8">
        <f t="shared" si="55"/>
        <v>0.01</v>
      </c>
      <c r="BO88" s="8">
        <f t="shared" si="56"/>
        <v>0.01</v>
      </c>
      <c r="BP88" s="182">
        <f t="shared" si="57"/>
        <v>-0.01</v>
      </c>
      <c r="BQ88" s="182">
        <f t="shared" si="58"/>
        <v>-0.01</v>
      </c>
    </row>
    <row r="89" spans="1:69">
      <c r="A89" s="8" t="s">
        <v>131</v>
      </c>
      <c r="B89" s="15">
        <f>'[3]10'!B91</f>
        <v>320</v>
      </c>
      <c r="C89" s="16">
        <f>'[3]10'!C91</f>
        <v>0</v>
      </c>
      <c r="D89" s="16">
        <f>'[3]10'!D91</f>
        <v>0</v>
      </c>
      <c r="E89" s="16">
        <f>'[3]10'!E91</f>
        <v>0</v>
      </c>
      <c r="F89" s="16">
        <f>'[3]10'!F91</f>
        <v>320</v>
      </c>
      <c r="G89" s="16">
        <f>'[3]10'!G91</f>
        <v>440</v>
      </c>
      <c r="H89" s="17">
        <f t="shared" si="59"/>
        <v>1080</v>
      </c>
      <c r="I89" s="15">
        <f>'[3]10'!J91</f>
        <v>0.08</v>
      </c>
      <c r="J89" s="16">
        <f>'[3]10'!K91</f>
        <v>0</v>
      </c>
      <c r="K89" s="16">
        <f>'[3]10'!L91</f>
        <v>0</v>
      </c>
      <c r="L89" s="16">
        <f>'[3]10'!M91</f>
        <v>0</v>
      </c>
      <c r="M89" s="16">
        <f>'[3]10'!N91</f>
        <v>0</v>
      </c>
      <c r="N89" s="16">
        <f>'[3]10'!O91</f>
        <v>0</v>
      </c>
      <c r="O89" s="17">
        <f t="shared" si="60"/>
        <v>0.08</v>
      </c>
      <c r="P89" s="18">
        <f>frq!C89</f>
        <v>1</v>
      </c>
      <c r="Q89" s="15">
        <f t="shared" si="33"/>
        <v>0.08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0.08</v>
      </c>
      <c r="X89" s="8">
        <f t="shared" si="36"/>
        <v>0.01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0.01</v>
      </c>
      <c r="AE89" s="8">
        <f t="shared" si="43"/>
        <v>0.01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0.01</v>
      </c>
      <c r="AL89" s="8">
        <f t="shared" si="35"/>
        <v>6.0000000000000005E-2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6.0000000000000005E-2</v>
      </c>
      <c r="AW89" s="218">
        <v>0.01</v>
      </c>
      <c r="AX89" s="218">
        <v>0</v>
      </c>
      <c r="AY89" s="218">
        <v>0</v>
      </c>
      <c r="AZ89" s="218">
        <v>0</v>
      </c>
      <c r="BA89" s="218">
        <v>0</v>
      </c>
      <c r="BB89" s="218">
        <v>0</v>
      </c>
      <c r="BC89" s="8">
        <f t="shared" si="51"/>
        <v>0.01</v>
      </c>
      <c r="BD89" s="218">
        <v>0.01</v>
      </c>
      <c r="BE89" s="218">
        <v>0</v>
      </c>
      <c r="BF89" s="218">
        <v>0</v>
      </c>
      <c r="BG89" s="218">
        <v>0</v>
      </c>
      <c r="BH89" s="218">
        <v>0</v>
      </c>
      <c r="BI89" s="218">
        <v>0</v>
      </c>
      <c r="BJ89" s="8">
        <f t="shared" si="52"/>
        <v>0.01</v>
      </c>
      <c r="BL89" s="8">
        <f t="shared" si="53"/>
        <v>0</v>
      </c>
      <c r="BM89" s="8">
        <f t="shared" si="54"/>
        <v>0</v>
      </c>
      <c r="BN89" s="8">
        <f t="shared" si="55"/>
        <v>0.01</v>
      </c>
      <c r="BO89" s="8">
        <f t="shared" si="56"/>
        <v>0.01</v>
      </c>
      <c r="BP89" s="182">
        <f t="shared" si="57"/>
        <v>-0.01</v>
      </c>
      <c r="BQ89" s="182">
        <f t="shared" si="58"/>
        <v>-0.01</v>
      </c>
    </row>
    <row r="90" spans="1:69">
      <c r="A90" s="8" t="s">
        <v>132</v>
      </c>
      <c r="B90" s="15">
        <f>'[3]10'!B92</f>
        <v>320</v>
      </c>
      <c r="C90" s="16">
        <f>'[3]10'!C92</f>
        <v>0</v>
      </c>
      <c r="D90" s="16">
        <f>'[3]10'!D92</f>
        <v>0</v>
      </c>
      <c r="E90" s="16">
        <f>'[3]10'!E92</f>
        <v>0</v>
      </c>
      <c r="F90" s="16">
        <f>'[3]10'!F92</f>
        <v>320</v>
      </c>
      <c r="G90" s="16">
        <f>'[3]10'!G92</f>
        <v>440</v>
      </c>
      <c r="H90" s="17">
        <f t="shared" si="59"/>
        <v>1080</v>
      </c>
      <c r="I90" s="15">
        <f>'[3]10'!J92</f>
        <v>0.08</v>
      </c>
      <c r="J90" s="16">
        <f>'[3]10'!K92</f>
        <v>0</v>
      </c>
      <c r="K90" s="16">
        <f>'[3]10'!L92</f>
        <v>0</v>
      </c>
      <c r="L90" s="16">
        <f>'[3]10'!M92</f>
        <v>0</v>
      </c>
      <c r="M90" s="16">
        <f>'[3]10'!N92</f>
        <v>0</v>
      </c>
      <c r="N90" s="16">
        <f>'[3]10'!O92</f>
        <v>0</v>
      </c>
      <c r="O90" s="17">
        <f t="shared" si="60"/>
        <v>0.08</v>
      </c>
      <c r="P90" s="18">
        <f>frq!C90</f>
        <v>1</v>
      </c>
      <c r="Q90" s="15">
        <f t="shared" si="33"/>
        <v>0.08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0.08</v>
      </c>
      <c r="X90" s="8">
        <f t="shared" si="36"/>
        <v>0.01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0.01</v>
      </c>
      <c r="AE90" s="8">
        <f t="shared" si="43"/>
        <v>0.01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0.01</v>
      </c>
      <c r="AL90" s="8">
        <f t="shared" si="35"/>
        <v>6.0000000000000005E-2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6.0000000000000005E-2</v>
      </c>
      <c r="AW90" s="218">
        <v>0.01</v>
      </c>
      <c r="AX90" s="218">
        <v>0</v>
      </c>
      <c r="AY90" s="218">
        <v>0</v>
      </c>
      <c r="AZ90" s="218">
        <v>0</v>
      </c>
      <c r="BA90" s="218">
        <v>0</v>
      </c>
      <c r="BB90" s="218">
        <v>0</v>
      </c>
      <c r="BC90" s="8">
        <f t="shared" si="51"/>
        <v>0.01</v>
      </c>
      <c r="BD90" s="218">
        <v>0.01</v>
      </c>
      <c r="BE90" s="218">
        <v>0</v>
      </c>
      <c r="BF90" s="218">
        <v>0</v>
      </c>
      <c r="BG90" s="218">
        <v>0</v>
      </c>
      <c r="BH90" s="218">
        <v>0</v>
      </c>
      <c r="BI90" s="218">
        <v>0</v>
      </c>
      <c r="BJ90" s="8">
        <f t="shared" si="52"/>
        <v>0.01</v>
      </c>
      <c r="BL90" s="8">
        <f t="shared" si="53"/>
        <v>0</v>
      </c>
      <c r="BM90" s="8">
        <f t="shared" si="54"/>
        <v>0</v>
      </c>
      <c r="BN90" s="8">
        <f t="shared" si="55"/>
        <v>0.01</v>
      </c>
      <c r="BO90" s="8">
        <f t="shared" si="56"/>
        <v>0.01</v>
      </c>
      <c r="BP90" s="182">
        <f t="shared" si="57"/>
        <v>-0.01</v>
      </c>
      <c r="BQ90" s="182">
        <f t="shared" si="58"/>
        <v>-0.01</v>
      </c>
    </row>
    <row r="91" spans="1:69">
      <c r="A91" s="8" t="s">
        <v>133</v>
      </c>
      <c r="B91" s="15">
        <f>'[3]10'!B93</f>
        <v>320</v>
      </c>
      <c r="C91" s="16">
        <f>'[3]10'!C93</f>
        <v>0</v>
      </c>
      <c r="D91" s="16">
        <f>'[3]10'!D93</f>
        <v>0</v>
      </c>
      <c r="E91" s="16">
        <f>'[3]10'!E93</f>
        <v>0</v>
      </c>
      <c r="F91" s="16">
        <f>'[3]10'!F93</f>
        <v>320</v>
      </c>
      <c r="G91" s="16">
        <f>'[3]10'!G93</f>
        <v>440</v>
      </c>
      <c r="H91" s="17">
        <f t="shared" si="59"/>
        <v>1080</v>
      </c>
      <c r="I91" s="15">
        <f>'[3]10'!J93</f>
        <v>0.08</v>
      </c>
      <c r="J91" s="16">
        <f>'[3]10'!K93</f>
        <v>0</v>
      </c>
      <c r="K91" s="16">
        <f>'[3]10'!L93</f>
        <v>0</v>
      </c>
      <c r="L91" s="16">
        <f>'[3]10'!M93</f>
        <v>0</v>
      </c>
      <c r="M91" s="16">
        <f>'[3]10'!N93</f>
        <v>0</v>
      </c>
      <c r="N91" s="16">
        <f>'[3]10'!O93</f>
        <v>0</v>
      </c>
      <c r="O91" s="17">
        <f t="shared" si="60"/>
        <v>0.08</v>
      </c>
      <c r="P91" s="18">
        <f>frq!C91</f>
        <v>1</v>
      </c>
      <c r="Q91" s="15">
        <f t="shared" si="33"/>
        <v>0.08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0.08</v>
      </c>
      <c r="X91" s="8">
        <f t="shared" si="36"/>
        <v>0.01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0.01</v>
      </c>
      <c r="AE91" s="8">
        <f t="shared" si="43"/>
        <v>0.01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0.01</v>
      </c>
      <c r="AL91" s="8">
        <f t="shared" si="35"/>
        <v>6.0000000000000005E-2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6.0000000000000005E-2</v>
      </c>
      <c r="AW91" s="218">
        <v>0.01</v>
      </c>
      <c r="AX91" s="218">
        <v>0</v>
      </c>
      <c r="AY91" s="218">
        <v>0</v>
      </c>
      <c r="AZ91" s="218">
        <v>0</v>
      </c>
      <c r="BA91" s="218">
        <v>0</v>
      </c>
      <c r="BB91" s="218">
        <v>0</v>
      </c>
      <c r="BC91" s="8">
        <f t="shared" si="51"/>
        <v>0.01</v>
      </c>
      <c r="BD91" s="218">
        <v>0.01</v>
      </c>
      <c r="BE91" s="218">
        <v>0</v>
      </c>
      <c r="BF91" s="218">
        <v>0</v>
      </c>
      <c r="BG91" s="218">
        <v>0</v>
      </c>
      <c r="BH91" s="218">
        <v>0</v>
      </c>
      <c r="BI91" s="218">
        <v>0</v>
      </c>
      <c r="BJ91" s="8">
        <f t="shared" si="52"/>
        <v>0.01</v>
      </c>
      <c r="BL91" s="8">
        <f t="shared" si="53"/>
        <v>0</v>
      </c>
      <c r="BM91" s="8">
        <f t="shared" si="54"/>
        <v>0</v>
      </c>
      <c r="BN91" s="8">
        <f t="shared" si="55"/>
        <v>0.01</v>
      </c>
      <c r="BO91" s="8">
        <f t="shared" si="56"/>
        <v>0.01</v>
      </c>
      <c r="BP91" s="182">
        <f t="shared" si="57"/>
        <v>-0.01</v>
      </c>
      <c r="BQ91" s="182">
        <f t="shared" si="58"/>
        <v>-0.01</v>
      </c>
    </row>
    <row r="92" spans="1:69">
      <c r="A92" s="8" t="s">
        <v>134</v>
      </c>
      <c r="B92" s="15">
        <f>'[3]10'!B94</f>
        <v>320</v>
      </c>
      <c r="C92" s="16">
        <f>'[3]10'!C94</f>
        <v>0</v>
      </c>
      <c r="D92" s="16">
        <f>'[3]10'!D94</f>
        <v>0</v>
      </c>
      <c r="E92" s="16">
        <f>'[3]10'!E94</f>
        <v>0</v>
      </c>
      <c r="F92" s="16">
        <f>'[3]10'!F94</f>
        <v>320</v>
      </c>
      <c r="G92" s="16">
        <f>'[3]10'!G94</f>
        <v>440</v>
      </c>
      <c r="H92" s="17">
        <f t="shared" si="59"/>
        <v>1080</v>
      </c>
      <c r="I92" s="15">
        <f>'[3]10'!J94</f>
        <v>0.08</v>
      </c>
      <c r="J92" s="16">
        <f>'[3]10'!K94</f>
        <v>0</v>
      </c>
      <c r="K92" s="16">
        <f>'[3]10'!L94</f>
        <v>0</v>
      </c>
      <c r="L92" s="16">
        <f>'[3]10'!M94</f>
        <v>0</v>
      </c>
      <c r="M92" s="16">
        <f>'[3]10'!N94</f>
        <v>0</v>
      </c>
      <c r="N92" s="16">
        <f>'[3]10'!O94</f>
        <v>0</v>
      </c>
      <c r="O92" s="17">
        <f t="shared" si="60"/>
        <v>0.08</v>
      </c>
      <c r="P92" s="18">
        <f>frq!C92</f>
        <v>1</v>
      </c>
      <c r="Q92" s="15">
        <f t="shared" si="33"/>
        <v>0.08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0.08</v>
      </c>
      <c r="X92" s="8">
        <f t="shared" si="36"/>
        <v>0.01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0.01</v>
      </c>
      <c r="AE92" s="8">
        <f t="shared" si="43"/>
        <v>0.01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0.01</v>
      </c>
      <c r="AL92" s="8">
        <f t="shared" si="35"/>
        <v>6.0000000000000005E-2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6.0000000000000005E-2</v>
      </c>
      <c r="AW92" s="218">
        <v>0.01</v>
      </c>
      <c r="AX92" s="218">
        <v>0</v>
      </c>
      <c r="AY92" s="218">
        <v>0</v>
      </c>
      <c r="AZ92" s="218">
        <v>0</v>
      </c>
      <c r="BA92" s="218">
        <v>0</v>
      </c>
      <c r="BB92" s="218">
        <v>0</v>
      </c>
      <c r="BC92" s="8">
        <f t="shared" si="51"/>
        <v>0.01</v>
      </c>
      <c r="BD92" s="218">
        <v>0.01</v>
      </c>
      <c r="BE92" s="218">
        <v>0</v>
      </c>
      <c r="BF92" s="218">
        <v>0</v>
      </c>
      <c r="BG92" s="218">
        <v>0</v>
      </c>
      <c r="BH92" s="218">
        <v>0</v>
      </c>
      <c r="BI92" s="218">
        <v>0</v>
      </c>
      <c r="BJ92" s="8">
        <f t="shared" si="52"/>
        <v>0.01</v>
      </c>
      <c r="BL92" s="8">
        <f t="shared" si="53"/>
        <v>0</v>
      </c>
      <c r="BM92" s="8">
        <f t="shared" si="54"/>
        <v>0</v>
      </c>
      <c r="BN92" s="8">
        <f t="shared" si="55"/>
        <v>0.01</v>
      </c>
      <c r="BO92" s="8">
        <f t="shared" si="56"/>
        <v>0.01</v>
      </c>
      <c r="BP92" s="182">
        <f t="shared" si="57"/>
        <v>-0.01</v>
      </c>
      <c r="BQ92" s="182">
        <f t="shared" si="58"/>
        <v>-0.01</v>
      </c>
    </row>
    <row r="93" spans="1:69">
      <c r="A93" s="8" t="s">
        <v>135</v>
      </c>
      <c r="B93" s="15">
        <f>'[3]10'!B95</f>
        <v>320</v>
      </c>
      <c r="C93" s="16">
        <f>'[3]10'!C95</f>
        <v>0</v>
      </c>
      <c r="D93" s="16">
        <f>'[3]10'!D95</f>
        <v>0</v>
      </c>
      <c r="E93" s="16">
        <f>'[3]10'!E95</f>
        <v>0</v>
      </c>
      <c r="F93" s="16">
        <f>'[3]10'!F95</f>
        <v>320</v>
      </c>
      <c r="G93" s="16">
        <f>'[3]10'!G95</f>
        <v>440</v>
      </c>
      <c r="H93" s="17">
        <f t="shared" si="59"/>
        <v>1080</v>
      </c>
      <c r="I93" s="15">
        <f>'[3]10'!J95</f>
        <v>0.08</v>
      </c>
      <c r="J93" s="16">
        <f>'[3]10'!K95</f>
        <v>0</v>
      </c>
      <c r="K93" s="16">
        <f>'[3]10'!L95</f>
        <v>0</v>
      </c>
      <c r="L93" s="16">
        <f>'[3]10'!M95</f>
        <v>0</v>
      </c>
      <c r="M93" s="16">
        <f>'[3]10'!N95</f>
        <v>0</v>
      </c>
      <c r="N93" s="16">
        <f>'[3]10'!O95</f>
        <v>0</v>
      </c>
      <c r="O93" s="17">
        <f t="shared" si="60"/>
        <v>0.08</v>
      </c>
      <c r="P93" s="18">
        <f>frq!C93</f>
        <v>1</v>
      </c>
      <c r="Q93" s="15">
        <f t="shared" si="33"/>
        <v>0.08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0.08</v>
      </c>
      <c r="X93" s="8">
        <f t="shared" si="36"/>
        <v>0.01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0.01</v>
      </c>
      <c r="AE93" s="8">
        <f t="shared" si="43"/>
        <v>0.01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0.01</v>
      </c>
      <c r="AL93" s="8">
        <f t="shared" si="35"/>
        <v>6.0000000000000005E-2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6.0000000000000005E-2</v>
      </c>
      <c r="AW93" s="218">
        <v>0.01</v>
      </c>
      <c r="AX93" s="218">
        <v>0</v>
      </c>
      <c r="AY93" s="218">
        <v>0</v>
      </c>
      <c r="AZ93" s="218">
        <v>0</v>
      </c>
      <c r="BA93" s="218">
        <v>0</v>
      </c>
      <c r="BB93" s="218">
        <v>0</v>
      </c>
      <c r="BC93" s="8">
        <f t="shared" si="51"/>
        <v>0.01</v>
      </c>
      <c r="BD93" s="218">
        <v>0.01</v>
      </c>
      <c r="BE93" s="218">
        <v>0</v>
      </c>
      <c r="BF93" s="218">
        <v>0</v>
      </c>
      <c r="BG93" s="218">
        <v>0</v>
      </c>
      <c r="BH93" s="218">
        <v>0</v>
      </c>
      <c r="BI93" s="218">
        <v>0</v>
      </c>
      <c r="BJ93" s="8">
        <f t="shared" si="52"/>
        <v>0.01</v>
      </c>
      <c r="BL93" s="8">
        <f t="shared" si="53"/>
        <v>0</v>
      </c>
      <c r="BM93" s="8">
        <f t="shared" si="54"/>
        <v>0</v>
      </c>
      <c r="BN93" s="8">
        <f t="shared" si="55"/>
        <v>0.01</v>
      </c>
      <c r="BO93" s="8">
        <f t="shared" si="56"/>
        <v>0.01</v>
      </c>
      <c r="BP93" s="182">
        <f t="shared" si="57"/>
        <v>-0.01</v>
      </c>
      <c r="BQ93" s="182">
        <f t="shared" si="58"/>
        <v>-0.01</v>
      </c>
    </row>
    <row r="94" spans="1:69">
      <c r="A94" s="8" t="s">
        <v>136</v>
      </c>
      <c r="B94" s="15">
        <f>'[3]10'!B96</f>
        <v>320</v>
      </c>
      <c r="C94" s="16">
        <f>'[3]10'!C96</f>
        <v>0</v>
      </c>
      <c r="D94" s="16">
        <f>'[3]10'!D96</f>
        <v>0</v>
      </c>
      <c r="E94" s="16">
        <f>'[3]10'!E96</f>
        <v>0</v>
      </c>
      <c r="F94" s="16">
        <f>'[3]10'!F96</f>
        <v>320</v>
      </c>
      <c r="G94" s="16">
        <f>'[3]10'!G96</f>
        <v>440</v>
      </c>
      <c r="H94" s="17">
        <f t="shared" si="59"/>
        <v>1080</v>
      </c>
      <c r="I94" s="15">
        <f>'[3]10'!J96</f>
        <v>0.08</v>
      </c>
      <c r="J94" s="16">
        <f>'[3]10'!K96</f>
        <v>0</v>
      </c>
      <c r="K94" s="16">
        <f>'[3]10'!L96</f>
        <v>0</v>
      </c>
      <c r="L94" s="16">
        <f>'[3]10'!M96</f>
        <v>0</v>
      </c>
      <c r="M94" s="16">
        <f>'[3]10'!N96</f>
        <v>0</v>
      </c>
      <c r="N94" s="16">
        <f>'[3]10'!O96</f>
        <v>0</v>
      </c>
      <c r="O94" s="17">
        <f t="shared" si="60"/>
        <v>0.08</v>
      </c>
      <c r="P94" s="18">
        <f>frq!C94</f>
        <v>1</v>
      </c>
      <c r="Q94" s="15">
        <f t="shared" si="33"/>
        <v>0.08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0.08</v>
      </c>
      <c r="X94" s="8">
        <f t="shared" si="36"/>
        <v>0.01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0.01</v>
      </c>
      <c r="AE94" s="8">
        <f t="shared" si="43"/>
        <v>0.01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0.01</v>
      </c>
      <c r="AL94" s="8">
        <f t="shared" si="35"/>
        <v>6.0000000000000005E-2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6.0000000000000005E-2</v>
      </c>
      <c r="AW94" s="218">
        <v>0.01</v>
      </c>
      <c r="AX94" s="218">
        <v>0</v>
      </c>
      <c r="AY94" s="218">
        <v>0</v>
      </c>
      <c r="AZ94" s="218">
        <v>0</v>
      </c>
      <c r="BA94" s="218">
        <v>0</v>
      </c>
      <c r="BB94" s="218">
        <v>0</v>
      </c>
      <c r="BC94" s="8">
        <f t="shared" si="51"/>
        <v>0.01</v>
      </c>
      <c r="BD94" s="218">
        <v>0.01</v>
      </c>
      <c r="BE94" s="218">
        <v>0</v>
      </c>
      <c r="BF94" s="218">
        <v>0</v>
      </c>
      <c r="BG94" s="218">
        <v>0</v>
      </c>
      <c r="BH94" s="218">
        <v>0</v>
      </c>
      <c r="BI94" s="218">
        <v>0</v>
      </c>
      <c r="BJ94" s="8">
        <f t="shared" si="52"/>
        <v>0.01</v>
      </c>
      <c r="BL94" s="8">
        <f t="shared" si="53"/>
        <v>0</v>
      </c>
      <c r="BM94" s="8">
        <f t="shared" si="54"/>
        <v>0</v>
      </c>
      <c r="BN94" s="8">
        <f t="shared" si="55"/>
        <v>0.01</v>
      </c>
      <c r="BO94" s="8">
        <f t="shared" si="56"/>
        <v>0.01</v>
      </c>
      <c r="BP94" s="182">
        <f t="shared" si="57"/>
        <v>-0.01</v>
      </c>
      <c r="BQ94" s="182">
        <f t="shared" si="58"/>
        <v>-0.01</v>
      </c>
    </row>
    <row r="95" spans="1:69">
      <c r="A95" s="8" t="s">
        <v>137</v>
      </c>
      <c r="B95" s="15">
        <f>'[3]10'!B97</f>
        <v>320</v>
      </c>
      <c r="C95" s="16">
        <f>'[3]10'!C97</f>
        <v>0</v>
      </c>
      <c r="D95" s="16">
        <f>'[3]10'!D97</f>
        <v>0</v>
      </c>
      <c r="E95" s="16">
        <f>'[3]10'!E97</f>
        <v>0</v>
      </c>
      <c r="F95" s="16">
        <f>'[3]10'!F97</f>
        <v>320</v>
      </c>
      <c r="G95" s="16">
        <f>'[3]10'!G97</f>
        <v>440</v>
      </c>
      <c r="H95" s="17">
        <f t="shared" si="59"/>
        <v>1080</v>
      </c>
      <c r="I95" s="15">
        <f>'[3]10'!J97</f>
        <v>0.08</v>
      </c>
      <c r="J95" s="16">
        <f>'[3]10'!K97</f>
        <v>0</v>
      </c>
      <c r="K95" s="16">
        <f>'[3]10'!L97</f>
        <v>0</v>
      </c>
      <c r="L95" s="16">
        <f>'[3]10'!M97</f>
        <v>0</v>
      </c>
      <c r="M95" s="16">
        <f>'[3]10'!N97</f>
        <v>0</v>
      </c>
      <c r="N95" s="16">
        <f>'[3]10'!O97</f>
        <v>0</v>
      </c>
      <c r="O95" s="17">
        <f t="shared" si="60"/>
        <v>0.08</v>
      </c>
      <c r="P95" s="18">
        <f>frq!C95</f>
        <v>1</v>
      </c>
      <c r="Q95" s="15">
        <f t="shared" si="33"/>
        <v>0.08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0.08</v>
      </c>
      <c r="X95" s="8">
        <f t="shared" si="36"/>
        <v>0.01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0.01</v>
      </c>
      <c r="AE95" s="8">
        <f t="shared" si="43"/>
        <v>0.01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0.01</v>
      </c>
      <c r="AL95" s="8">
        <f t="shared" si="35"/>
        <v>6.0000000000000005E-2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6.0000000000000005E-2</v>
      </c>
      <c r="AW95" s="218">
        <v>0.01</v>
      </c>
      <c r="AX95" s="218">
        <v>0</v>
      </c>
      <c r="AY95" s="218">
        <v>0</v>
      </c>
      <c r="AZ95" s="218">
        <v>0</v>
      </c>
      <c r="BA95" s="218">
        <v>0</v>
      </c>
      <c r="BB95" s="218">
        <v>0</v>
      </c>
      <c r="BC95" s="8">
        <f t="shared" si="51"/>
        <v>0.01</v>
      </c>
      <c r="BD95" s="218">
        <v>0.01</v>
      </c>
      <c r="BE95" s="218">
        <v>0</v>
      </c>
      <c r="BF95" s="218">
        <v>0</v>
      </c>
      <c r="BG95" s="218">
        <v>0</v>
      </c>
      <c r="BH95" s="218">
        <v>0</v>
      </c>
      <c r="BI95" s="218">
        <v>0</v>
      </c>
      <c r="BJ95" s="8">
        <f t="shared" si="52"/>
        <v>0.01</v>
      </c>
      <c r="BL95" s="8">
        <f t="shared" si="53"/>
        <v>0</v>
      </c>
      <c r="BM95" s="8">
        <f t="shared" si="54"/>
        <v>0</v>
      </c>
      <c r="BN95" s="8">
        <f t="shared" si="55"/>
        <v>0.01</v>
      </c>
      <c r="BO95" s="8">
        <f t="shared" si="56"/>
        <v>0.01</v>
      </c>
      <c r="BP95" s="182">
        <f t="shared" si="57"/>
        <v>-0.01</v>
      </c>
      <c r="BQ95" s="182">
        <f t="shared" si="58"/>
        <v>-0.01</v>
      </c>
    </row>
    <row r="96" spans="1:69">
      <c r="A96" s="8" t="s">
        <v>138</v>
      </c>
      <c r="B96" s="15">
        <f>'[3]10'!B98</f>
        <v>320</v>
      </c>
      <c r="C96" s="16">
        <f>'[3]10'!C98</f>
        <v>0</v>
      </c>
      <c r="D96" s="16">
        <f>'[3]10'!D98</f>
        <v>0</v>
      </c>
      <c r="E96" s="16">
        <f>'[3]10'!E98</f>
        <v>0</v>
      </c>
      <c r="F96" s="16">
        <f>'[3]10'!F98</f>
        <v>320</v>
      </c>
      <c r="G96" s="16">
        <f>'[3]10'!G98</f>
        <v>440</v>
      </c>
      <c r="H96" s="17">
        <f t="shared" si="59"/>
        <v>1080</v>
      </c>
      <c r="I96" s="15">
        <f>'[3]10'!J98</f>
        <v>0.08</v>
      </c>
      <c r="J96" s="16">
        <f>'[3]10'!K98</f>
        <v>0</v>
      </c>
      <c r="K96" s="16">
        <f>'[3]10'!L98</f>
        <v>0</v>
      </c>
      <c r="L96" s="16">
        <f>'[3]10'!M98</f>
        <v>0</v>
      </c>
      <c r="M96" s="16">
        <f>'[3]10'!N98</f>
        <v>0</v>
      </c>
      <c r="N96" s="16">
        <f>'[3]10'!O98</f>
        <v>0</v>
      </c>
      <c r="O96" s="17">
        <f t="shared" si="60"/>
        <v>0.08</v>
      </c>
      <c r="P96" s="18">
        <f>frq!C96</f>
        <v>1</v>
      </c>
      <c r="Q96" s="15">
        <f t="shared" si="33"/>
        <v>0.08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0.08</v>
      </c>
      <c r="X96" s="8">
        <f t="shared" si="36"/>
        <v>0.01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0.01</v>
      </c>
      <c r="AE96" s="8">
        <f t="shared" si="43"/>
        <v>0.01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0.01</v>
      </c>
      <c r="AL96" s="8">
        <f t="shared" si="35"/>
        <v>6.0000000000000005E-2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6.0000000000000005E-2</v>
      </c>
      <c r="AW96" s="218">
        <v>0.01</v>
      </c>
      <c r="AX96" s="218">
        <v>0</v>
      </c>
      <c r="AY96" s="218">
        <v>0</v>
      </c>
      <c r="AZ96" s="218">
        <v>0</v>
      </c>
      <c r="BA96" s="218">
        <v>0</v>
      </c>
      <c r="BB96" s="218">
        <v>0</v>
      </c>
      <c r="BC96" s="8">
        <f t="shared" si="51"/>
        <v>0.01</v>
      </c>
      <c r="BD96" s="218">
        <v>0.01</v>
      </c>
      <c r="BE96" s="218">
        <v>0</v>
      </c>
      <c r="BF96" s="218">
        <v>0</v>
      </c>
      <c r="BG96" s="218">
        <v>0</v>
      </c>
      <c r="BH96" s="218">
        <v>0</v>
      </c>
      <c r="BI96" s="218">
        <v>0</v>
      </c>
      <c r="BJ96" s="8">
        <f t="shared" si="52"/>
        <v>0.01</v>
      </c>
      <c r="BL96" s="8">
        <f t="shared" si="53"/>
        <v>0</v>
      </c>
      <c r="BM96" s="8">
        <f t="shared" si="54"/>
        <v>0</v>
      </c>
      <c r="BN96" s="8">
        <f t="shared" si="55"/>
        <v>0.01</v>
      </c>
      <c r="BO96" s="8">
        <f t="shared" si="56"/>
        <v>0.01</v>
      </c>
      <c r="BP96" s="182">
        <f t="shared" si="57"/>
        <v>-0.01</v>
      </c>
      <c r="BQ96" s="182">
        <f t="shared" si="58"/>
        <v>-0.01</v>
      </c>
    </row>
    <row r="97" spans="1:69">
      <c r="A97" s="8" t="s">
        <v>139</v>
      </c>
      <c r="B97" s="15">
        <f>'[3]10'!B99</f>
        <v>320</v>
      </c>
      <c r="C97" s="16">
        <f>'[3]10'!C99</f>
        <v>0</v>
      </c>
      <c r="D97" s="16">
        <f>'[3]10'!D99</f>
        <v>0</v>
      </c>
      <c r="E97" s="16">
        <f>'[3]10'!E99</f>
        <v>0</v>
      </c>
      <c r="F97" s="16">
        <f>'[3]10'!F99</f>
        <v>320</v>
      </c>
      <c r="G97" s="16">
        <f>'[3]10'!G99</f>
        <v>440</v>
      </c>
      <c r="H97" s="17">
        <f t="shared" si="59"/>
        <v>1080</v>
      </c>
      <c r="I97" s="15">
        <f>'[3]10'!J99</f>
        <v>0.08</v>
      </c>
      <c r="J97" s="16">
        <f>'[3]10'!K99</f>
        <v>0</v>
      </c>
      <c r="K97" s="16">
        <f>'[3]10'!L99</f>
        <v>0</v>
      </c>
      <c r="L97" s="16">
        <f>'[3]10'!M99</f>
        <v>0</v>
      </c>
      <c r="M97" s="16">
        <f>'[3]10'!N99</f>
        <v>0</v>
      </c>
      <c r="N97" s="16">
        <f>'[3]10'!O99</f>
        <v>0</v>
      </c>
      <c r="O97" s="17">
        <f t="shared" si="60"/>
        <v>0.08</v>
      </c>
      <c r="P97" s="18">
        <f>frq!C97</f>
        <v>1</v>
      </c>
      <c r="Q97" s="15">
        <f t="shared" si="33"/>
        <v>0.08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0.08</v>
      </c>
      <c r="X97" s="8">
        <f t="shared" si="36"/>
        <v>0.01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0.01</v>
      </c>
      <c r="AE97" s="8">
        <f t="shared" si="43"/>
        <v>0.01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0.01</v>
      </c>
      <c r="AL97" s="8">
        <f t="shared" si="35"/>
        <v>6.0000000000000005E-2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6.0000000000000005E-2</v>
      </c>
      <c r="AW97" s="218">
        <v>0.01</v>
      </c>
      <c r="AX97" s="218">
        <v>0</v>
      </c>
      <c r="AY97" s="218">
        <v>0</v>
      </c>
      <c r="AZ97" s="218">
        <v>0</v>
      </c>
      <c r="BA97" s="218">
        <v>0</v>
      </c>
      <c r="BB97" s="218">
        <v>0</v>
      </c>
      <c r="BC97" s="8">
        <f t="shared" si="51"/>
        <v>0.01</v>
      </c>
      <c r="BD97" s="218">
        <v>0.01</v>
      </c>
      <c r="BE97" s="218">
        <v>0</v>
      </c>
      <c r="BF97" s="218">
        <v>0</v>
      </c>
      <c r="BG97" s="218">
        <v>0</v>
      </c>
      <c r="BH97" s="218">
        <v>0</v>
      </c>
      <c r="BI97" s="218">
        <v>0</v>
      </c>
      <c r="BJ97" s="8">
        <f t="shared" si="52"/>
        <v>0.01</v>
      </c>
      <c r="BL97" s="8">
        <f t="shared" si="53"/>
        <v>0</v>
      </c>
      <c r="BM97" s="8">
        <f t="shared" si="54"/>
        <v>0</v>
      </c>
      <c r="BN97" s="8">
        <f t="shared" si="55"/>
        <v>0.01</v>
      </c>
      <c r="BO97" s="8">
        <f t="shared" si="56"/>
        <v>0.01</v>
      </c>
      <c r="BP97" s="182">
        <f t="shared" si="57"/>
        <v>-0.01</v>
      </c>
      <c r="BQ97" s="182">
        <f t="shared" si="58"/>
        <v>-0.01</v>
      </c>
    </row>
    <row r="98" spans="1:69">
      <c r="A98" s="8" t="s">
        <v>140</v>
      </c>
      <c r="B98" s="15">
        <f>'[3]10'!B100</f>
        <v>320</v>
      </c>
      <c r="C98" s="16">
        <f>'[3]10'!C100</f>
        <v>0</v>
      </c>
      <c r="D98" s="16">
        <f>'[3]10'!D100</f>
        <v>0</v>
      </c>
      <c r="E98" s="16">
        <f>'[3]10'!E100</f>
        <v>0</v>
      </c>
      <c r="F98" s="16">
        <f>'[3]10'!F100</f>
        <v>320</v>
      </c>
      <c r="G98" s="16">
        <f>'[3]10'!G100</f>
        <v>440</v>
      </c>
      <c r="H98" s="17">
        <f t="shared" si="59"/>
        <v>1080</v>
      </c>
      <c r="I98" s="15">
        <f>'[3]10'!J100</f>
        <v>0.08</v>
      </c>
      <c r="J98" s="16">
        <f>'[3]10'!K100</f>
        <v>0</v>
      </c>
      <c r="K98" s="16">
        <f>'[3]10'!L100</f>
        <v>0</v>
      </c>
      <c r="L98" s="16">
        <f>'[3]10'!M100</f>
        <v>0</v>
      </c>
      <c r="M98" s="16">
        <f>'[3]10'!N100</f>
        <v>0</v>
      </c>
      <c r="N98" s="16">
        <f>'[3]10'!O100</f>
        <v>0</v>
      </c>
      <c r="O98" s="17">
        <f t="shared" si="60"/>
        <v>0.08</v>
      </c>
      <c r="P98" s="18">
        <f>frq!C98</f>
        <v>1</v>
      </c>
      <c r="Q98" s="15">
        <f t="shared" si="33"/>
        <v>0.08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0.08</v>
      </c>
      <c r="X98" s="8">
        <f t="shared" si="36"/>
        <v>0.01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0.01</v>
      </c>
      <c r="AE98" s="8">
        <f t="shared" si="43"/>
        <v>0.01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0.01</v>
      </c>
      <c r="AL98" s="8">
        <f t="shared" si="35"/>
        <v>6.0000000000000005E-2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6.0000000000000005E-2</v>
      </c>
      <c r="AW98" s="218">
        <v>0.01</v>
      </c>
      <c r="AX98" s="218">
        <v>0</v>
      </c>
      <c r="AY98" s="218">
        <v>0</v>
      </c>
      <c r="AZ98" s="218">
        <v>0</v>
      </c>
      <c r="BA98" s="218">
        <v>0</v>
      </c>
      <c r="BB98" s="218">
        <v>0</v>
      </c>
      <c r="BC98" s="8">
        <f t="shared" si="51"/>
        <v>0.01</v>
      </c>
      <c r="BD98" s="218">
        <v>0.01</v>
      </c>
      <c r="BE98" s="218">
        <v>0</v>
      </c>
      <c r="BF98" s="218">
        <v>0</v>
      </c>
      <c r="BG98" s="218">
        <v>0</v>
      </c>
      <c r="BH98" s="218">
        <v>0</v>
      </c>
      <c r="BI98" s="218">
        <v>0</v>
      </c>
      <c r="BJ98" s="8">
        <f t="shared" si="52"/>
        <v>0.01</v>
      </c>
      <c r="BL98" s="8">
        <f t="shared" si="53"/>
        <v>0</v>
      </c>
      <c r="BM98" s="8">
        <f t="shared" si="54"/>
        <v>0</v>
      </c>
      <c r="BN98" s="8">
        <f t="shared" si="55"/>
        <v>0.01</v>
      </c>
      <c r="BO98" s="8">
        <f t="shared" si="56"/>
        <v>0.01</v>
      </c>
      <c r="BP98" s="182">
        <f t="shared" si="57"/>
        <v>-0.01</v>
      </c>
      <c r="BQ98" s="182">
        <f t="shared" si="58"/>
        <v>-0.01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7.68</v>
      </c>
      <c r="G99" s="15">
        <f t="shared" si="62"/>
        <v>10.56</v>
      </c>
      <c r="H99" s="15">
        <f t="shared" si="62"/>
        <v>25.92</v>
      </c>
      <c r="I99" s="15">
        <f t="shared" si="62"/>
        <v>1.9200000000000013E-3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1.9200000000000013E-3</v>
      </c>
      <c r="P99" s="15">
        <f t="shared" si="62"/>
        <v>2.4E-2</v>
      </c>
      <c r="Q99" s="15">
        <f t="shared" si="62"/>
        <v>1.9200000000000013E-3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1.9200000000000013E-3</v>
      </c>
      <c r="X99" s="15">
        <f t="shared" si="62"/>
        <v>2.4000000000000017E-4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2.4000000000000017E-4</v>
      </c>
      <c r="AE99" s="15">
        <f t="shared" si="62"/>
        <v>2.4000000000000017E-4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2.4000000000000017E-4</v>
      </c>
      <c r="AL99" s="15">
        <f t="shared" si="62"/>
        <v>1.4399999999999979E-3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1.4399999999999979E-3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2.4000000000000017E-4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2.4000000000000017E-4</v>
      </c>
      <c r="BD99" s="15">
        <f t="shared" si="62"/>
        <v>2.4000000000000017E-4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2.4000000000000017E-4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2.4000000000000017E-4</v>
      </c>
      <c r="BO99" s="15">
        <f t="shared" si="63"/>
        <v>2.4000000000000017E-4</v>
      </c>
      <c r="BP99" s="15">
        <f t="shared" si="63"/>
        <v>-2.4000000000000017E-4</v>
      </c>
      <c r="BQ99" s="15">
        <f t="shared" si="63"/>
        <v>-2.4000000000000017E-4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45026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45026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175</v>
      </c>
      <c r="C3">
        <f>PPCL!E3</f>
        <v>0</v>
      </c>
      <c r="D3">
        <f>PPCL!O3</f>
        <v>0</v>
      </c>
      <c r="E3">
        <f>PPCL!P3</f>
        <v>0</v>
      </c>
      <c r="F3">
        <f>B3+C3</f>
        <v>175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175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175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175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175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175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175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175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175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175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175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175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175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175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175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175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175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175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175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175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175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175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175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175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175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175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175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175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175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175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175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175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175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175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175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175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175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175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175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175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175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175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175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175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175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175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175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175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175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175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175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175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175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175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175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175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175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175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175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175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175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175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175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175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175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175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175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175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175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175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175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175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175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175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175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175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175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175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175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175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175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175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175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175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175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175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175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175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175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175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175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175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175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175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175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175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4.2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4.2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34.75</v>
      </c>
      <c r="E3">
        <f>GT!N3</f>
        <v>0</v>
      </c>
      <c r="F3">
        <f>B3+C3</f>
        <v>84</v>
      </c>
      <c r="G3">
        <f>D3+E3-X3</f>
        <v>34.75</v>
      </c>
      <c r="H3" s="154"/>
      <c r="I3">
        <f>BRPL_EOD!AC3+BRPL_EOD!AD3</f>
        <v>14.54</v>
      </c>
      <c r="J3">
        <f>BYPL_EOD!AC3+BYPL_EOD!AD3</f>
        <v>7.96</v>
      </c>
      <c r="K3">
        <f>MES_EOD!AC3+MES_EOD!AD3</f>
        <v>0</v>
      </c>
      <c r="L3">
        <f>NDMC_EOD!AC3+NDMC_EOD!AD3</f>
        <v>1.88</v>
      </c>
      <c r="M3">
        <f>TPDDL_EOD!AC3+TPDDL_EOD!AD3</f>
        <v>10.38</v>
      </c>
      <c r="N3">
        <f t="shared" ref="N3:N66" si="0">SUM(I3:M3)</f>
        <v>34.76</v>
      </c>
      <c r="O3" s="154">
        <f t="shared" ref="O3:O66" si="1">G3-N3</f>
        <v>-9.9999999999980105E-3</v>
      </c>
      <c r="P3">
        <v>14.535817031070195</v>
      </c>
      <c r="Q3">
        <v>7.9577100115074799</v>
      </c>
      <c r="R3">
        <v>0</v>
      </c>
      <c r="S3">
        <v>1.8794591484464902</v>
      </c>
      <c r="T3">
        <v>10.377013808975835</v>
      </c>
      <c r="U3" s="156">
        <f t="shared" ref="U3:U66" si="2">SUM(P3:T3)</f>
        <v>34.75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34.75</v>
      </c>
      <c r="E4">
        <f>GT!N4</f>
        <v>0</v>
      </c>
      <c r="F4">
        <f t="shared" ref="F4:F67" si="4">B4+C4</f>
        <v>84</v>
      </c>
      <c r="G4">
        <f t="shared" ref="G4:G67" si="5">D4+E4-X4</f>
        <v>34.75</v>
      </c>
      <c r="H4" s="154"/>
      <c r="I4">
        <f>BRPL_EOD!AC4+BRPL_EOD!AD4</f>
        <v>14.54</v>
      </c>
      <c r="J4">
        <f>BYPL_EOD!AC4+BYPL_EOD!AD4</f>
        <v>7.96</v>
      </c>
      <c r="K4">
        <f>MES_EOD!AC4+MES_EOD!AD4</f>
        <v>0</v>
      </c>
      <c r="L4">
        <f>NDMC_EOD!AC4+NDMC_EOD!AD4</f>
        <v>1.88</v>
      </c>
      <c r="M4">
        <f>TPDDL_EOD!AC4+TPDDL_EOD!AD4</f>
        <v>10.38</v>
      </c>
      <c r="N4">
        <f t="shared" si="0"/>
        <v>34.76</v>
      </c>
      <c r="O4" s="154">
        <f t="shared" si="1"/>
        <v>-9.9999999999980105E-3</v>
      </c>
      <c r="P4">
        <v>14.535817031070195</v>
      </c>
      <c r="Q4">
        <v>7.9577100115074799</v>
      </c>
      <c r="R4">
        <v>0</v>
      </c>
      <c r="S4">
        <v>1.8794591484464902</v>
      </c>
      <c r="T4">
        <v>10.377013808975835</v>
      </c>
      <c r="U4" s="156">
        <f t="shared" si="2"/>
        <v>34.75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34.75</v>
      </c>
      <c r="E5">
        <f>GT!N5</f>
        <v>0</v>
      </c>
      <c r="F5">
        <f t="shared" si="4"/>
        <v>84</v>
      </c>
      <c r="G5">
        <f t="shared" si="5"/>
        <v>34.75</v>
      </c>
      <c r="H5" s="154"/>
      <c r="I5">
        <f>BRPL_EOD!AC5+BRPL_EOD!AD5</f>
        <v>14.54</v>
      </c>
      <c r="J5">
        <f>BYPL_EOD!AC5+BYPL_EOD!AD5</f>
        <v>7.96</v>
      </c>
      <c r="K5">
        <f>MES_EOD!AC5+MES_EOD!AD5</f>
        <v>0</v>
      </c>
      <c r="L5">
        <f>NDMC_EOD!AC5+NDMC_EOD!AD5</f>
        <v>1.88</v>
      </c>
      <c r="M5">
        <f>TPDDL_EOD!AC5+TPDDL_EOD!AD5</f>
        <v>10.38</v>
      </c>
      <c r="N5">
        <f t="shared" si="0"/>
        <v>34.76</v>
      </c>
      <c r="O5" s="154">
        <f t="shared" si="1"/>
        <v>-9.9999999999980105E-3</v>
      </c>
      <c r="P5">
        <v>14.535817031070195</v>
      </c>
      <c r="Q5">
        <v>7.9577100115074799</v>
      </c>
      <c r="R5">
        <v>0</v>
      </c>
      <c r="S5">
        <v>1.8794591484464902</v>
      </c>
      <c r="T5">
        <v>10.377013808975835</v>
      </c>
      <c r="U5" s="156">
        <f t="shared" si="2"/>
        <v>34.75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34.75</v>
      </c>
      <c r="E6">
        <f>GT!N6</f>
        <v>0</v>
      </c>
      <c r="F6">
        <f t="shared" si="4"/>
        <v>84</v>
      </c>
      <c r="G6">
        <f t="shared" si="5"/>
        <v>34.75</v>
      </c>
      <c r="H6" s="154"/>
      <c r="I6">
        <f>BRPL_EOD!AC6+BRPL_EOD!AD6</f>
        <v>14.54</v>
      </c>
      <c r="J6">
        <f>BYPL_EOD!AC6+BYPL_EOD!AD6</f>
        <v>7.96</v>
      </c>
      <c r="K6">
        <f>MES_EOD!AC6+MES_EOD!AD6</f>
        <v>0</v>
      </c>
      <c r="L6">
        <f>NDMC_EOD!AC6+NDMC_EOD!AD6</f>
        <v>1.88</v>
      </c>
      <c r="M6">
        <f>TPDDL_EOD!AC6+TPDDL_EOD!AD6</f>
        <v>10.38</v>
      </c>
      <c r="N6">
        <f t="shared" si="0"/>
        <v>34.76</v>
      </c>
      <c r="O6" s="154">
        <f t="shared" si="1"/>
        <v>-9.9999999999980105E-3</v>
      </c>
      <c r="P6">
        <v>14.535817031070195</v>
      </c>
      <c r="Q6">
        <v>7.9577100115074799</v>
      </c>
      <c r="R6">
        <v>0</v>
      </c>
      <c r="S6">
        <v>1.8794591484464902</v>
      </c>
      <c r="T6">
        <v>10.377013808975835</v>
      </c>
      <c r="U6" s="156">
        <f t="shared" si="2"/>
        <v>34.75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34.75</v>
      </c>
      <c r="E7">
        <f>GT!N7</f>
        <v>0</v>
      </c>
      <c r="F7">
        <f t="shared" si="4"/>
        <v>84</v>
      </c>
      <c r="G7">
        <f t="shared" si="5"/>
        <v>34.75</v>
      </c>
      <c r="H7" s="154"/>
      <c r="I7">
        <f>BRPL_EOD!AC7+BRPL_EOD!AD7</f>
        <v>14.54</v>
      </c>
      <c r="J7">
        <f>BYPL_EOD!AC7+BYPL_EOD!AD7</f>
        <v>7.96</v>
      </c>
      <c r="K7">
        <f>MES_EOD!AC7+MES_EOD!AD7</f>
        <v>0</v>
      </c>
      <c r="L7">
        <f>NDMC_EOD!AC7+NDMC_EOD!AD7</f>
        <v>1.88</v>
      </c>
      <c r="M7">
        <f>TPDDL_EOD!AC7+TPDDL_EOD!AD7</f>
        <v>10.38</v>
      </c>
      <c r="N7">
        <f t="shared" si="0"/>
        <v>34.76</v>
      </c>
      <c r="O7" s="154">
        <f t="shared" si="1"/>
        <v>-9.9999999999980105E-3</v>
      </c>
      <c r="P7">
        <v>14.535817031070195</v>
      </c>
      <c r="Q7">
        <v>7.9577100115074799</v>
      </c>
      <c r="R7">
        <v>0</v>
      </c>
      <c r="S7">
        <v>1.8794591484464902</v>
      </c>
      <c r="T7">
        <v>10.377013808975835</v>
      </c>
      <c r="U7" s="156">
        <f t="shared" si="2"/>
        <v>34.75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34.75</v>
      </c>
      <c r="E8">
        <f>GT!N8</f>
        <v>0</v>
      </c>
      <c r="F8">
        <f t="shared" si="4"/>
        <v>84</v>
      </c>
      <c r="G8">
        <f t="shared" si="5"/>
        <v>34.75</v>
      </c>
      <c r="H8" s="154"/>
      <c r="I8">
        <f>BRPL_EOD!AC8+BRPL_EOD!AD8</f>
        <v>14.54</v>
      </c>
      <c r="J8">
        <f>BYPL_EOD!AC8+BYPL_EOD!AD8</f>
        <v>7.96</v>
      </c>
      <c r="K8">
        <f>MES_EOD!AC8+MES_EOD!AD8</f>
        <v>0</v>
      </c>
      <c r="L8">
        <f>NDMC_EOD!AC8+NDMC_EOD!AD8</f>
        <v>1.88</v>
      </c>
      <c r="M8">
        <f>TPDDL_EOD!AC8+TPDDL_EOD!AD8</f>
        <v>10.38</v>
      </c>
      <c r="N8">
        <f t="shared" si="0"/>
        <v>34.76</v>
      </c>
      <c r="O8" s="154">
        <f t="shared" si="1"/>
        <v>-9.9999999999980105E-3</v>
      </c>
      <c r="P8">
        <v>14.535817031070195</v>
      </c>
      <c r="Q8">
        <v>7.9577100115074799</v>
      </c>
      <c r="R8">
        <v>0</v>
      </c>
      <c r="S8">
        <v>1.8794591484464902</v>
      </c>
      <c r="T8">
        <v>10.377013808975835</v>
      </c>
      <c r="U8" s="156">
        <f t="shared" si="2"/>
        <v>34.75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34.75</v>
      </c>
      <c r="E9">
        <f>GT!N9</f>
        <v>0</v>
      </c>
      <c r="F9">
        <f t="shared" si="4"/>
        <v>84</v>
      </c>
      <c r="G9">
        <f t="shared" si="5"/>
        <v>34.75</v>
      </c>
      <c r="H9" s="154"/>
      <c r="I9">
        <f>BRPL_EOD!AC9+BRPL_EOD!AD9</f>
        <v>14.54</v>
      </c>
      <c r="J9">
        <f>BYPL_EOD!AC9+BYPL_EOD!AD9</f>
        <v>7.96</v>
      </c>
      <c r="K9">
        <f>MES_EOD!AC9+MES_EOD!AD9</f>
        <v>0</v>
      </c>
      <c r="L9">
        <f>NDMC_EOD!AC9+NDMC_EOD!AD9</f>
        <v>1.88</v>
      </c>
      <c r="M9">
        <f>TPDDL_EOD!AC9+TPDDL_EOD!AD9</f>
        <v>10.38</v>
      </c>
      <c r="N9">
        <f t="shared" si="0"/>
        <v>34.76</v>
      </c>
      <c r="O9" s="154">
        <f t="shared" si="1"/>
        <v>-9.9999999999980105E-3</v>
      </c>
      <c r="P9">
        <v>14.535817031070195</v>
      </c>
      <c r="Q9">
        <v>7.9577100115074799</v>
      </c>
      <c r="R9">
        <v>0</v>
      </c>
      <c r="S9">
        <v>1.8794591484464902</v>
      </c>
      <c r="T9">
        <v>10.377013808975835</v>
      </c>
      <c r="U9" s="156">
        <f t="shared" si="2"/>
        <v>34.75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34.75</v>
      </c>
      <c r="E10">
        <f>GT!N10</f>
        <v>0</v>
      </c>
      <c r="F10">
        <f t="shared" si="4"/>
        <v>84</v>
      </c>
      <c r="G10">
        <f t="shared" si="5"/>
        <v>34.75</v>
      </c>
      <c r="H10" s="154"/>
      <c r="I10">
        <f>BRPL_EOD!AC10+BRPL_EOD!AD10</f>
        <v>14.54</v>
      </c>
      <c r="J10">
        <f>BYPL_EOD!AC10+BYPL_EOD!AD10</f>
        <v>7.96</v>
      </c>
      <c r="K10">
        <f>MES_EOD!AC10+MES_EOD!AD10</f>
        <v>0</v>
      </c>
      <c r="L10">
        <f>NDMC_EOD!AC10+NDMC_EOD!AD10</f>
        <v>1.88</v>
      </c>
      <c r="M10">
        <f>TPDDL_EOD!AC10+TPDDL_EOD!AD10</f>
        <v>10.38</v>
      </c>
      <c r="N10">
        <f t="shared" si="0"/>
        <v>34.76</v>
      </c>
      <c r="O10" s="154">
        <f t="shared" si="1"/>
        <v>-9.9999999999980105E-3</v>
      </c>
      <c r="P10">
        <v>14.535817031070195</v>
      </c>
      <c r="Q10">
        <v>7.9577100115074799</v>
      </c>
      <c r="R10">
        <v>0</v>
      </c>
      <c r="S10">
        <v>1.8794591484464902</v>
      </c>
      <c r="T10">
        <v>10.377013808975835</v>
      </c>
      <c r="U10" s="156">
        <f t="shared" si="2"/>
        <v>34.75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34.75</v>
      </c>
      <c r="E11">
        <f>GT!N11</f>
        <v>0</v>
      </c>
      <c r="F11">
        <f t="shared" si="4"/>
        <v>84</v>
      </c>
      <c r="G11">
        <f t="shared" si="5"/>
        <v>34.75</v>
      </c>
      <c r="H11" s="154"/>
      <c r="I11">
        <f>BRPL_EOD!AC11+BRPL_EOD!AD11</f>
        <v>14.54</v>
      </c>
      <c r="J11">
        <f>BYPL_EOD!AC11+BYPL_EOD!AD11</f>
        <v>7.96</v>
      </c>
      <c r="K11">
        <f>MES_EOD!AC11+MES_EOD!AD11</f>
        <v>0</v>
      </c>
      <c r="L11">
        <f>NDMC_EOD!AC11+NDMC_EOD!AD11</f>
        <v>1.88</v>
      </c>
      <c r="M11">
        <f>TPDDL_EOD!AC11+TPDDL_EOD!AD11</f>
        <v>10.38</v>
      </c>
      <c r="N11">
        <f t="shared" si="0"/>
        <v>34.76</v>
      </c>
      <c r="O11" s="154">
        <f t="shared" si="1"/>
        <v>-9.9999999999980105E-3</v>
      </c>
      <c r="P11">
        <v>14.535817031070195</v>
      </c>
      <c r="Q11">
        <v>7.9577100115074799</v>
      </c>
      <c r="R11">
        <v>0</v>
      </c>
      <c r="S11">
        <v>1.8794591484464902</v>
      </c>
      <c r="T11">
        <v>10.377013808975835</v>
      </c>
      <c r="U11" s="156">
        <f t="shared" si="2"/>
        <v>34.75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34.700000000000003</v>
      </c>
      <c r="E12">
        <f>GT!N12</f>
        <v>0</v>
      </c>
      <c r="F12">
        <f t="shared" si="4"/>
        <v>84</v>
      </c>
      <c r="G12">
        <f t="shared" si="5"/>
        <v>34.700000000000003</v>
      </c>
      <c r="H12" s="154"/>
      <c r="I12">
        <f>BRPL_EOD!AC12+BRPL_EOD!AD12</f>
        <v>14.54</v>
      </c>
      <c r="J12">
        <f>BYPL_EOD!AC12+BYPL_EOD!AD12</f>
        <v>7.96</v>
      </c>
      <c r="K12">
        <f>MES_EOD!AC12+MES_EOD!AD12</f>
        <v>0</v>
      </c>
      <c r="L12">
        <f>NDMC_EOD!AC12+NDMC_EOD!AD12</f>
        <v>1.83</v>
      </c>
      <c r="M12">
        <f>TPDDL_EOD!AC12+TPDDL_EOD!AD12</f>
        <v>10.38</v>
      </c>
      <c r="N12">
        <f t="shared" si="0"/>
        <v>34.71</v>
      </c>
      <c r="O12" s="154">
        <f t="shared" si="1"/>
        <v>-9.9999999999980105E-3</v>
      </c>
      <c r="P12">
        <v>14.535811005473926</v>
      </c>
      <c r="Q12">
        <v>7.9577067127628931</v>
      </c>
      <c r="R12">
        <v>0</v>
      </c>
      <c r="S12">
        <v>1.8294727744165948</v>
      </c>
      <c r="T12">
        <v>10.377009507346587</v>
      </c>
      <c r="U12" s="156">
        <f t="shared" si="2"/>
        <v>34.700000000000003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34.700000000000003</v>
      </c>
      <c r="E13">
        <f>GT!N13</f>
        <v>0</v>
      </c>
      <c r="F13">
        <f t="shared" si="4"/>
        <v>84</v>
      </c>
      <c r="G13">
        <f t="shared" si="5"/>
        <v>34.700000000000003</v>
      </c>
      <c r="H13" s="154"/>
      <c r="I13">
        <f>BRPL_EOD!AC13+BRPL_EOD!AD13</f>
        <v>14.54</v>
      </c>
      <c r="J13">
        <f>BYPL_EOD!AC13+BYPL_EOD!AD13</f>
        <v>7.96</v>
      </c>
      <c r="K13">
        <f>MES_EOD!AC13+MES_EOD!AD13</f>
        <v>0</v>
      </c>
      <c r="L13">
        <f>NDMC_EOD!AC13+NDMC_EOD!AD13</f>
        <v>1.83</v>
      </c>
      <c r="M13">
        <f>TPDDL_EOD!AC13+TPDDL_EOD!AD13</f>
        <v>10.38</v>
      </c>
      <c r="N13">
        <f t="shared" si="0"/>
        <v>34.71</v>
      </c>
      <c r="O13" s="154">
        <f t="shared" si="1"/>
        <v>-9.9999999999980105E-3</v>
      </c>
      <c r="P13">
        <v>14.535811005473926</v>
      </c>
      <c r="Q13">
        <v>7.9577067127628931</v>
      </c>
      <c r="R13">
        <v>0</v>
      </c>
      <c r="S13">
        <v>1.8294727744165948</v>
      </c>
      <c r="T13">
        <v>10.377009507346587</v>
      </c>
      <c r="U13" s="156">
        <f t="shared" si="2"/>
        <v>34.700000000000003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34.700000000000003</v>
      </c>
      <c r="E14">
        <f>GT!N14</f>
        <v>0</v>
      </c>
      <c r="F14">
        <f t="shared" si="4"/>
        <v>84</v>
      </c>
      <c r="G14">
        <f t="shared" si="5"/>
        <v>34.700000000000003</v>
      </c>
      <c r="H14" s="154"/>
      <c r="I14">
        <f>BRPL_EOD!AC14+BRPL_EOD!AD14</f>
        <v>14.54</v>
      </c>
      <c r="J14">
        <f>BYPL_EOD!AC14+BYPL_EOD!AD14</f>
        <v>7.96</v>
      </c>
      <c r="K14">
        <f>MES_EOD!AC14+MES_EOD!AD14</f>
        <v>0</v>
      </c>
      <c r="L14">
        <f>NDMC_EOD!AC14+NDMC_EOD!AD14</f>
        <v>1.83</v>
      </c>
      <c r="M14">
        <f>TPDDL_EOD!AC14+TPDDL_EOD!AD14</f>
        <v>10.38</v>
      </c>
      <c r="N14">
        <f t="shared" si="0"/>
        <v>34.71</v>
      </c>
      <c r="O14" s="154">
        <f t="shared" si="1"/>
        <v>-9.9999999999980105E-3</v>
      </c>
      <c r="P14">
        <v>14.535811005473926</v>
      </c>
      <c r="Q14">
        <v>7.9577067127628931</v>
      </c>
      <c r="R14">
        <v>0</v>
      </c>
      <c r="S14">
        <v>1.8294727744165948</v>
      </c>
      <c r="T14">
        <v>10.377009507346587</v>
      </c>
      <c r="U14" s="156">
        <f t="shared" si="2"/>
        <v>34.700000000000003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34.700000000000003</v>
      </c>
      <c r="E15">
        <f>GT!N15</f>
        <v>0</v>
      </c>
      <c r="F15">
        <f t="shared" si="4"/>
        <v>84</v>
      </c>
      <c r="G15">
        <f t="shared" si="5"/>
        <v>34.700000000000003</v>
      </c>
      <c r="H15" s="154"/>
      <c r="I15">
        <f>BRPL_EOD!AC15+BRPL_EOD!AD15</f>
        <v>14.54</v>
      </c>
      <c r="J15">
        <f>BYPL_EOD!AC15+BYPL_EOD!AD15</f>
        <v>7.96</v>
      </c>
      <c r="K15">
        <f>MES_EOD!AC15+MES_EOD!AD15</f>
        <v>0</v>
      </c>
      <c r="L15">
        <f>NDMC_EOD!AC15+NDMC_EOD!AD15</f>
        <v>1.83</v>
      </c>
      <c r="M15">
        <f>TPDDL_EOD!AC15+TPDDL_EOD!AD15</f>
        <v>10.38</v>
      </c>
      <c r="N15">
        <f t="shared" si="0"/>
        <v>34.71</v>
      </c>
      <c r="O15" s="154">
        <f t="shared" si="1"/>
        <v>-9.9999999999980105E-3</v>
      </c>
      <c r="P15">
        <v>14.535811005473926</v>
      </c>
      <c r="Q15">
        <v>7.9577067127628931</v>
      </c>
      <c r="R15">
        <v>0</v>
      </c>
      <c r="S15">
        <v>1.8294727744165948</v>
      </c>
      <c r="T15">
        <v>10.377009507346587</v>
      </c>
      <c r="U15" s="156">
        <f t="shared" si="2"/>
        <v>34.700000000000003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34.700000000000003</v>
      </c>
      <c r="E16">
        <f>GT!N16</f>
        <v>0</v>
      </c>
      <c r="F16">
        <f t="shared" si="4"/>
        <v>84</v>
      </c>
      <c r="G16">
        <f t="shared" si="5"/>
        <v>34.700000000000003</v>
      </c>
      <c r="H16" s="154"/>
      <c r="I16">
        <f>BRPL_EOD!AC16+BRPL_EOD!AD16</f>
        <v>14.54</v>
      </c>
      <c r="J16">
        <f>BYPL_EOD!AC16+BYPL_EOD!AD16</f>
        <v>7.96</v>
      </c>
      <c r="K16">
        <f>MES_EOD!AC16+MES_EOD!AD16</f>
        <v>0</v>
      </c>
      <c r="L16">
        <f>NDMC_EOD!AC16+NDMC_EOD!AD16</f>
        <v>1.83</v>
      </c>
      <c r="M16">
        <f>TPDDL_EOD!AC16+TPDDL_EOD!AD16</f>
        <v>10.38</v>
      </c>
      <c r="N16">
        <f t="shared" si="0"/>
        <v>34.71</v>
      </c>
      <c r="O16" s="154">
        <f t="shared" si="1"/>
        <v>-9.9999999999980105E-3</v>
      </c>
      <c r="P16">
        <v>14.535811005473926</v>
      </c>
      <c r="Q16">
        <v>7.9577067127628931</v>
      </c>
      <c r="R16">
        <v>0</v>
      </c>
      <c r="S16">
        <v>1.8294727744165948</v>
      </c>
      <c r="T16">
        <v>10.377009507346587</v>
      </c>
      <c r="U16" s="156">
        <f t="shared" si="2"/>
        <v>34.700000000000003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34.700000000000003</v>
      </c>
      <c r="E17">
        <f>GT!N17</f>
        <v>0</v>
      </c>
      <c r="F17">
        <f t="shared" si="4"/>
        <v>84</v>
      </c>
      <c r="G17">
        <f t="shared" si="5"/>
        <v>34.700000000000003</v>
      </c>
      <c r="H17" s="154"/>
      <c r="I17">
        <f>BRPL_EOD!AC17+BRPL_EOD!AD17</f>
        <v>14.54</v>
      </c>
      <c r="J17">
        <f>BYPL_EOD!AC17+BYPL_EOD!AD17</f>
        <v>7.96</v>
      </c>
      <c r="K17">
        <f>MES_EOD!AC17+MES_EOD!AD17</f>
        <v>0</v>
      </c>
      <c r="L17">
        <f>NDMC_EOD!AC17+NDMC_EOD!AD17</f>
        <v>1.83</v>
      </c>
      <c r="M17">
        <f>TPDDL_EOD!AC17+TPDDL_EOD!AD17</f>
        <v>10.38</v>
      </c>
      <c r="N17">
        <f t="shared" si="0"/>
        <v>34.71</v>
      </c>
      <c r="O17" s="154">
        <f t="shared" si="1"/>
        <v>-9.9999999999980105E-3</v>
      </c>
      <c r="P17">
        <v>14.535811005473926</v>
      </c>
      <c r="Q17">
        <v>7.9577067127628931</v>
      </c>
      <c r="R17">
        <v>0</v>
      </c>
      <c r="S17">
        <v>1.8294727744165948</v>
      </c>
      <c r="T17">
        <v>10.377009507346587</v>
      </c>
      <c r="U17" s="156">
        <f t="shared" si="2"/>
        <v>34.700000000000003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34.700000000000003</v>
      </c>
      <c r="E18">
        <f>GT!N18</f>
        <v>0</v>
      </c>
      <c r="F18">
        <f t="shared" si="4"/>
        <v>84</v>
      </c>
      <c r="G18">
        <f t="shared" si="5"/>
        <v>34.700000000000003</v>
      </c>
      <c r="H18" s="154"/>
      <c r="I18">
        <f>BRPL_EOD!AC18+BRPL_EOD!AD18</f>
        <v>14.54</v>
      </c>
      <c r="J18">
        <f>BYPL_EOD!AC18+BYPL_EOD!AD18</f>
        <v>7.96</v>
      </c>
      <c r="K18">
        <f>MES_EOD!AC18+MES_EOD!AD18</f>
        <v>0</v>
      </c>
      <c r="L18">
        <f>NDMC_EOD!AC18+NDMC_EOD!AD18</f>
        <v>1.83</v>
      </c>
      <c r="M18">
        <f>TPDDL_EOD!AC18+TPDDL_EOD!AD18</f>
        <v>10.38</v>
      </c>
      <c r="N18">
        <f t="shared" si="0"/>
        <v>34.71</v>
      </c>
      <c r="O18" s="154">
        <f t="shared" si="1"/>
        <v>-9.9999999999980105E-3</v>
      </c>
      <c r="P18">
        <v>14.535811005473926</v>
      </c>
      <c r="Q18">
        <v>7.9577067127628931</v>
      </c>
      <c r="R18">
        <v>0</v>
      </c>
      <c r="S18">
        <v>1.8294727744165948</v>
      </c>
      <c r="T18">
        <v>10.377009507346587</v>
      </c>
      <c r="U18" s="156">
        <f t="shared" si="2"/>
        <v>34.700000000000003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34.700000000000003</v>
      </c>
      <c r="E19">
        <f>GT!N19</f>
        <v>0</v>
      </c>
      <c r="F19">
        <f t="shared" si="4"/>
        <v>84</v>
      </c>
      <c r="G19">
        <f t="shared" si="5"/>
        <v>34.700000000000003</v>
      </c>
      <c r="H19" s="154"/>
      <c r="I19">
        <f>BRPL_EOD!AC19+BRPL_EOD!AD19</f>
        <v>14.54</v>
      </c>
      <c r="J19">
        <f>BYPL_EOD!AC19+BYPL_EOD!AD19</f>
        <v>7.96</v>
      </c>
      <c r="K19">
        <f>MES_EOD!AC19+MES_EOD!AD19</f>
        <v>0</v>
      </c>
      <c r="L19">
        <f>NDMC_EOD!AC19+NDMC_EOD!AD19</f>
        <v>1.83</v>
      </c>
      <c r="M19">
        <f>TPDDL_EOD!AC19+TPDDL_EOD!AD19</f>
        <v>10.38</v>
      </c>
      <c r="N19">
        <f t="shared" si="0"/>
        <v>34.71</v>
      </c>
      <c r="O19" s="154">
        <f t="shared" si="1"/>
        <v>-9.9999999999980105E-3</v>
      </c>
      <c r="P19">
        <v>14.535811005473926</v>
      </c>
      <c r="Q19">
        <v>7.9577067127628931</v>
      </c>
      <c r="R19">
        <v>0</v>
      </c>
      <c r="S19">
        <v>1.8294727744165948</v>
      </c>
      <c r="T19">
        <v>10.377009507346587</v>
      </c>
      <c r="U19" s="156">
        <f t="shared" si="2"/>
        <v>34.700000000000003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34.700000000000003</v>
      </c>
      <c r="E20">
        <f>GT!N20</f>
        <v>0</v>
      </c>
      <c r="F20">
        <f t="shared" si="4"/>
        <v>84</v>
      </c>
      <c r="G20">
        <f t="shared" si="5"/>
        <v>34.700000000000003</v>
      </c>
      <c r="H20" s="154"/>
      <c r="I20">
        <f>BRPL_EOD!AC20+BRPL_EOD!AD20</f>
        <v>14.54</v>
      </c>
      <c r="J20">
        <f>BYPL_EOD!AC20+BYPL_EOD!AD20</f>
        <v>7.96</v>
      </c>
      <c r="K20">
        <f>MES_EOD!AC20+MES_EOD!AD20</f>
        <v>0</v>
      </c>
      <c r="L20">
        <f>NDMC_EOD!AC20+NDMC_EOD!AD20</f>
        <v>1.83</v>
      </c>
      <c r="M20">
        <f>TPDDL_EOD!AC20+TPDDL_EOD!AD20</f>
        <v>10.38</v>
      </c>
      <c r="N20">
        <f t="shared" si="0"/>
        <v>34.71</v>
      </c>
      <c r="O20" s="154">
        <f t="shared" si="1"/>
        <v>-9.9999999999980105E-3</v>
      </c>
      <c r="P20">
        <v>14.535811005473926</v>
      </c>
      <c r="Q20">
        <v>7.9577067127628931</v>
      </c>
      <c r="R20">
        <v>0</v>
      </c>
      <c r="S20">
        <v>1.8294727744165948</v>
      </c>
      <c r="T20">
        <v>10.377009507346587</v>
      </c>
      <c r="U20" s="156">
        <f t="shared" si="2"/>
        <v>34.700000000000003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34.700000000000003</v>
      </c>
      <c r="E21">
        <f>GT!N21</f>
        <v>0</v>
      </c>
      <c r="F21">
        <f t="shared" si="4"/>
        <v>84</v>
      </c>
      <c r="G21">
        <f t="shared" si="5"/>
        <v>34.700000000000003</v>
      </c>
      <c r="H21" s="154"/>
      <c r="I21">
        <f>BRPL_EOD!AC21+BRPL_EOD!AD21</f>
        <v>14.54</v>
      </c>
      <c r="J21">
        <f>BYPL_EOD!AC21+BYPL_EOD!AD21</f>
        <v>7.96</v>
      </c>
      <c r="K21">
        <f>MES_EOD!AC21+MES_EOD!AD21</f>
        <v>0</v>
      </c>
      <c r="L21">
        <f>NDMC_EOD!AC21+NDMC_EOD!AD21</f>
        <v>1.83</v>
      </c>
      <c r="M21">
        <f>TPDDL_EOD!AC21+TPDDL_EOD!AD21</f>
        <v>10.38</v>
      </c>
      <c r="N21">
        <f t="shared" si="0"/>
        <v>34.71</v>
      </c>
      <c r="O21" s="154">
        <f t="shared" si="1"/>
        <v>-9.9999999999980105E-3</v>
      </c>
      <c r="P21">
        <v>14.535811005473926</v>
      </c>
      <c r="Q21">
        <v>7.9577067127628931</v>
      </c>
      <c r="R21">
        <v>0</v>
      </c>
      <c r="S21">
        <v>1.8294727744165948</v>
      </c>
      <c r="T21">
        <v>10.377009507346587</v>
      </c>
      <c r="U21" s="156">
        <f t="shared" si="2"/>
        <v>34.700000000000003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34.700000000000003</v>
      </c>
      <c r="E22">
        <f>GT!N22</f>
        <v>0</v>
      </c>
      <c r="F22">
        <f t="shared" si="4"/>
        <v>84</v>
      </c>
      <c r="G22">
        <f t="shared" si="5"/>
        <v>34.700000000000003</v>
      </c>
      <c r="H22" s="154"/>
      <c r="I22">
        <f>BRPL_EOD!AC22+BRPL_EOD!AD22</f>
        <v>14.54</v>
      </c>
      <c r="J22">
        <f>BYPL_EOD!AC22+BYPL_EOD!AD22</f>
        <v>7.96</v>
      </c>
      <c r="K22">
        <f>MES_EOD!AC22+MES_EOD!AD22</f>
        <v>0</v>
      </c>
      <c r="L22">
        <f>NDMC_EOD!AC22+NDMC_EOD!AD22</f>
        <v>1.83</v>
      </c>
      <c r="M22">
        <f>TPDDL_EOD!AC22+TPDDL_EOD!AD22</f>
        <v>10.38</v>
      </c>
      <c r="N22">
        <f t="shared" si="0"/>
        <v>34.71</v>
      </c>
      <c r="O22" s="154">
        <f t="shared" si="1"/>
        <v>-9.9999999999980105E-3</v>
      </c>
      <c r="P22">
        <v>14.535811005473926</v>
      </c>
      <c r="Q22">
        <v>7.9577067127628931</v>
      </c>
      <c r="R22">
        <v>0</v>
      </c>
      <c r="S22">
        <v>1.8294727744165948</v>
      </c>
      <c r="T22">
        <v>10.377009507346587</v>
      </c>
      <c r="U22" s="156">
        <f t="shared" si="2"/>
        <v>34.700000000000003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34.700000000000003</v>
      </c>
      <c r="E23">
        <f>GT!N23</f>
        <v>0</v>
      </c>
      <c r="F23">
        <f t="shared" si="4"/>
        <v>84</v>
      </c>
      <c r="G23">
        <f t="shared" si="5"/>
        <v>34.700000000000003</v>
      </c>
      <c r="H23" s="154"/>
      <c r="I23">
        <f>BRPL_EOD!AC23+BRPL_EOD!AD23</f>
        <v>14.54</v>
      </c>
      <c r="J23">
        <f>BYPL_EOD!AC23+BYPL_EOD!AD23</f>
        <v>7.96</v>
      </c>
      <c r="K23">
        <f>MES_EOD!AC23+MES_EOD!AD23</f>
        <v>0</v>
      </c>
      <c r="L23">
        <f>NDMC_EOD!AC23+NDMC_EOD!AD23</f>
        <v>1.83</v>
      </c>
      <c r="M23">
        <f>TPDDL_EOD!AC23+TPDDL_EOD!AD23</f>
        <v>10.38</v>
      </c>
      <c r="N23">
        <f t="shared" si="0"/>
        <v>34.71</v>
      </c>
      <c r="O23" s="154">
        <f t="shared" si="1"/>
        <v>-9.9999999999980105E-3</v>
      </c>
      <c r="P23">
        <v>14.535811005473926</v>
      </c>
      <c r="Q23">
        <v>7.9577067127628931</v>
      </c>
      <c r="R23">
        <v>0</v>
      </c>
      <c r="S23">
        <v>1.8294727744165948</v>
      </c>
      <c r="T23">
        <v>10.377009507346587</v>
      </c>
      <c r="U23" s="156">
        <f t="shared" si="2"/>
        <v>34.700000000000003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34.700000000000003</v>
      </c>
      <c r="E24">
        <f>GT!N24</f>
        <v>0</v>
      </c>
      <c r="F24">
        <f t="shared" si="4"/>
        <v>84</v>
      </c>
      <c r="G24">
        <f t="shared" si="5"/>
        <v>34.700000000000003</v>
      </c>
      <c r="H24" s="154"/>
      <c r="I24">
        <f>BRPL_EOD!AC24+BRPL_EOD!AD24</f>
        <v>14.54</v>
      </c>
      <c r="J24">
        <f>BYPL_EOD!AC24+BYPL_EOD!AD24</f>
        <v>7.96</v>
      </c>
      <c r="K24">
        <f>MES_EOD!AC24+MES_EOD!AD24</f>
        <v>0</v>
      </c>
      <c r="L24">
        <f>NDMC_EOD!AC24+NDMC_EOD!AD24</f>
        <v>1.83</v>
      </c>
      <c r="M24">
        <f>TPDDL_EOD!AC24+TPDDL_EOD!AD24</f>
        <v>10.38</v>
      </c>
      <c r="N24">
        <f t="shared" si="0"/>
        <v>34.71</v>
      </c>
      <c r="O24" s="154">
        <f t="shared" si="1"/>
        <v>-9.9999999999980105E-3</v>
      </c>
      <c r="P24">
        <v>14.535811005473926</v>
      </c>
      <c r="Q24">
        <v>7.9577067127628931</v>
      </c>
      <c r="R24">
        <v>0</v>
      </c>
      <c r="S24">
        <v>1.8294727744165948</v>
      </c>
      <c r="T24">
        <v>10.377009507346587</v>
      </c>
      <c r="U24" s="156">
        <f t="shared" si="2"/>
        <v>34.700000000000003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34.700000000000003</v>
      </c>
      <c r="E25">
        <f>GT!N25</f>
        <v>0</v>
      </c>
      <c r="F25">
        <f t="shared" si="4"/>
        <v>84</v>
      </c>
      <c r="G25">
        <f t="shared" si="5"/>
        <v>34.700000000000003</v>
      </c>
      <c r="H25" s="154"/>
      <c r="I25">
        <f>BRPL_EOD!AC25+BRPL_EOD!AD25</f>
        <v>14.54</v>
      </c>
      <c r="J25">
        <f>BYPL_EOD!AC25+BYPL_EOD!AD25</f>
        <v>7.96</v>
      </c>
      <c r="K25">
        <f>MES_EOD!AC25+MES_EOD!AD25</f>
        <v>0</v>
      </c>
      <c r="L25">
        <f>NDMC_EOD!AC25+NDMC_EOD!AD25</f>
        <v>1.83</v>
      </c>
      <c r="M25">
        <f>TPDDL_EOD!AC25+TPDDL_EOD!AD25</f>
        <v>10.38</v>
      </c>
      <c r="N25">
        <f t="shared" si="0"/>
        <v>34.71</v>
      </c>
      <c r="O25" s="154">
        <f t="shared" si="1"/>
        <v>-9.9999999999980105E-3</v>
      </c>
      <c r="P25">
        <v>14.535811005473926</v>
      </c>
      <c r="Q25">
        <v>7.9577067127628931</v>
      </c>
      <c r="R25">
        <v>0</v>
      </c>
      <c r="S25">
        <v>1.8294727744165948</v>
      </c>
      <c r="T25">
        <v>10.377009507346587</v>
      </c>
      <c r="U25" s="156">
        <f t="shared" si="2"/>
        <v>34.700000000000003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34.700000000000003</v>
      </c>
      <c r="E26">
        <f>GT!N26</f>
        <v>0</v>
      </c>
      <c r="F26">
        <f t="shared" si="4"/>
        <v>84</v>
      </c>
      <c r="G26">
        <f t="shared" si="5"/>
        <v>34.700000000000003</v>
      </c>
      <c r="H26" s="154"/>
      <c r="I26">
        <f>BRPL_EOD!AC26+BRPL_EOD!AD26</f>
        <v>14.54</v>
      </c>
      <c r="J26">
        <f>BYPL_EOD!AC26+BYPL_EOD!AD26</f>
        <v>7.96</v>
      </c>
      <c r="K26">
        <f>MES_EOD!AC26+MES_EOD!AD26</f>
        <v>0</v>
      </c>
      <c r="L26">
        <f>NDMC_EOD!AC26+NDMC_EOD!AD26</f>
        <v>1.83</v>
      </c>
      <c r="M26">
        <f>TPDDL_EOD!AC26+TPDDL_EOD!AD26</f>
        <v>10.38</v>
      </c>
      <c r="N26">
        <f t="shared" si="0"/>
        <v>34.71</v>
      </c>
      <c r="O26" s="154">
        <f t="shared" si="1"/>
        <v>-9.9999999999980105E-3</v>
      </c>
      <c r="P26">
        <v>14.535811005473926</v>
      </c>
      <c r="Q26">
        <v>7.9577067127628931</v>
      </c>
      <c r="R26">
        <v>0</v>
      </c>
      <c r="S26">
        <v>1.8294727744165948</v>
      </c>
      <c r="T26">
        <v>10.377009507346587</v>
      </c>
      <c r="U26" s="156">
        <f t="shared" si="2"/>
        <v>34.700000000000003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34.700000000000003</v>
      </c>
      <c r="E27">
        <f>GT!N27</f>
        <v>0</v>
      </c>
      <c r="F27">
        <f t="shared" si="4"/>
        <v>84</v>
      </c>
      <c r="G27">
        <f t="shared" si="5"/>
        <v>34.700000000000003</v>
      </c>
      <c r="H27" s="154"/>
      <c r="I27">
        <f>BRPL_EOD!AC27+BRPL_EOD!AD27</f>
        <v>14.54</v>
      </c>
      <c r="J27">
        <f>BYPL_EOD!AC27+BYPL_EOD!AD27</f>
        <v>7.96</v>
      </c>
      <c r="K27">
        <f>MES_EOD!AC27+MES_EOD!AD27</f>
        <v>0</v>
      </c>
      <c r="L27">
        <f>NDMC_EOD!AC27+NDMC_EOD!AD27</f>
        <v>1.83</v>
      </c>
      <c r="M27">
        <f>TPDDL_EOD!AC27+TPDDL_EOD!AD27</f>
        <v>10.38</v>
      </c>
      <c r="N27">
        <f t="shared" si="0"/>
        <v>34.71</v>
      </c>
      <c r="O27" s="154">
        <f t="shared" si="1"/>
        <v>-9.9999999999980105E-3</v>
      </c>
      <c r="P27">
        <v>14.535811005473926</v>
      </c>
      <c r="Q27">
        <v>7.9577067127628931</v>
      </c>
      <c r="R27">
        <v>0</v>
      </c>
      <c r="S27">
        <v>1.8294727744165948</v>
      </c>
      <c r="T27">
        <v>10.377009507346587</v>
      </c>
      <c r="U27" s="156">
        <f t="shared" si="2"/>
        <v>34.700000000000003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34.700000000000003</v>
      </c>
      <c r="E28">
        <f>GT!N28</f>
        <v>0</v>
      </c>
      <c r="F28">
        <f t="shared" si="4"/>
        <v>84</v>
      </c>
      <c r="G28">
        <f t="shared" si="5"/>
        <v>34.700000000000003</v>
      </c>
      <c r="H28" s="154"/>
      <c r="I28">
        <f>BRPL_EOD!AC28+BRPL_EOD!AD28</f>
        <v>14.54</v>
      </c>
      <c r="J28">
        <f>BYPL_EOD!AC28+BYPL_EOD!AD28</f>
        <v>7.96</v>
      </c>
      <c r="K28">
        <f>MES_EOD!AC28+MES_EOD!AD28</f>
        <v>0</v>
      </c>
      <c r="L28">
        <f>NDMC_EOD!AC28+NDMC_EOD!AD28</f>
        <v>1.83</v>
      </c>
      <c r="M28">
        <f>TPDDL_EOD!AC28+TPDDL_EOD!AD28</f>
        <v>10.38</v>
      </c>
      <c r="N28">
        <f t="shared" si="0"/>
        <v>34.71</v>
      </c>
      <c r="O28" s="154">
        <f t="shared" si="1"/>
        <v>-9.9999999999980105E-3</v>
      </c>
      <c r="P28">
        <v>14.535811005473926</v>
      </c>
      <c r="Q28">
        <v>7.9577067127628931</v>
      </c>
      <c r="R28">
        <v>0</v>
      </c>
      <c r="S28">
        <v>1.8294727744165948</v>
      </c>
      <c r="T28">
        <v>10.377009507346587</v>
      </c>
      <c r="U28" s="156">
        <f t="shared" si="2"/>
        <v>34.700000000000003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34.700000000000003</v>
      </c>
      <c r="E29">
        <f>GT!N29</f>
        <v>0</v>
      </c>
      <c r="F29">
        <f t="shared" si="4"/>
        <v>84</v>
      </c>
      <c r="G29">
        <f t="shared" si="5"/>
        <v>34.700000000000003</v>
      </c>
      <c r="H29" s="154"/>
      <c r="I29">
        <f>BRPL_EOD!AC29+BRPL_EOD!AD29</f>
        <v>14.54</v>
      </c>
      <c r="J29">
        <f>BYPL_EOD!AC29+BYPL_EOD!AD29</f>
        <v>7.96</v>
      </c>
      <c r="K29">
        <f>MES_EOD!AC29+MES_EOD!AD29</f>
        <v>0</v>
      </c>
      <c r="L29">
        <f>NDMC_EOD!AC29+NDMC_EOD!AD29</f>
        <v>1.83</v>
      </c>
      <c r="M29">
        <f>TPDDL_EOD!AC29+TPDDL_EOD!AD29</f>
        <v>10.38</v>
      </c>
      <c r="N29">
        <f t="shared" si="0"/>
        <v>34.71</v>
      </c>
      <c r="O29" s="154">
        <f t="shared" si="1"/>
        <v>-9.9999999999980105E-3</v>
      </c>
      <c r="P29">
        <v>14.535811005473926</v>
      </c>
      <c r="Q29">
        <v>7.9577067127628931</v>
      </c>
      <c r="R29">
        <v>0</v>
      </c>
      <c r="S29">
        <v>1.8294727744165948</v>
      </c>
      <c r="T29">
        <v>10.377009507346587</v>
      </c>
      <c r="U29" s="156">
        <f t="shared" si="2"/>
        <v>34.700000000000003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9.18</v>
      </c>
      <c r="J30">
        <f>BYPL_EOD!AC30+BYPL_EOD!AD30</f>
        <v>20.82</v>
      </c>
      <c r="K30">
        <f>MES_EOD!AC30+MES_EOD!AD30</f>
        <v>0</v>
      </c>
      <c r="L30">
        <f>NDMC_EOD!AC30+NDMC_EOD!AD30</f>
        <v>1.19</v>
      </c>
      <c r="M30">
        <f>TPDDL_EOD!AC30+TPDDL_EOD!AD30</f>
        <v>6.56</v>
      </c>
      <c r="N30">
        <f t="shared" si="0"/>
        <v>37.75</v>
      </c>
      <c r="O30" s="154">
        <f t="shared" si="1"/>
        <v>-0.14999999999999858</v>
      </c>
      <c r="P30">
        <v>9.1435231788079463</v>
      </c>
      <c r="Q30">
        <v>20.737271523178809</v>
      </c>
      <c r="R30">
        <v>0</v>
      </c>
      <c r="S30">
        <v>1.185271523178808</v>
      </c>
      <c r="T30">
        <v>6.5339337748344368</v>
      </c>
      <c r="U30" s="156">
        <f t="shared" si="2"/>
        <v>37.6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34.75</v>
      </c>
      <c r="E31">
        <f>GT!N31</f>
        <v>0</v>
      </c>
      <c r="F31">
        <f t="shared" si="4"/>
        <v>84</v>
      </c>
      <c r="G31">
        <f t="shared" si="5"/>
        <v>34.75</v>
      </c>
      <c r="H31" s="154"/>
      <c r="I31">
        <f>BRPL_EOD!AC31+BRPL_EOD!AD31</f>
        <v>14.54</v>
      </c>
      <c r="J31">
        <f>BYPL_EOD!AC31+BYPL_EOD!AD31</f>
        <v>7.96</v>
      </c>
      <c r="K31">
        <f>MES_EOD!AC31+MES_EOD!AD31</f>
        <v>0</v>
      </c>
      <c r="L31">
        <f>NDMC_EOD!AC31+NDMC_EOD!AD31</f>
        <v>1.88</v>
      </c>
      <c r="M31">
        <f>TPDDL_EOD!AC31+TPDDL_EOD!AD31</f>
        <v>10.38</v>
      </c>
      <c r="N31">
        <f t="shared" si="0"/>
        <v>34.76</v>
      </c>
      <c r="O31" s="154">
        <f t="shared" si="1"/>
        <v>-9.9999999999980105E-3</v>
      </c>
      <c r="P31">
        <v>14.535817031070195</v>
      </c>
      <c r="Q31">
        <v>7.9577100115074799</v>
      </c>
      <c r="R31">
        <v>0</v>
      </c>
      <c r="S31">
        <v>1.8794591484464902</v>
      </c>
      <c r="T31">
        <v>10.377013808975835</v>
      </c>
      <c r="U31" s="156">
        <f t="shared" si="2"/>
        <v>34.75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34.75</v>
      </c>
      <c r="E32">
        <f>GT!N32</f>
        <v>0</v>
      </c>
      <c r="F32">
        <f t="shared" si="4"/>
        <v>84</v>
      </c>
      <c r="G32">
        <f t="shared" si="5"/>
        <v>34.75</v>
      </c>
      <c r="H32" s="154"/>
      <c r="I32">
        <f>BRPL_EOD!AC32+BRPL_EOD!AD32</f>
        <v>14.54</v>
      </c>
      <c r="J32">
        <f>BYPL_EOD!AC32+BYPL_EOD!AD32</f>
        <v>7.96</v>
      </c>
      <c r="K32">
        <f>MES_EOD!AC32+MES_EOD!AD32</f>
        <v>0</v>
      </c>
      <c r="L32">
        <f>NDMC_EOD!AC32+NDMC_EOD!AD32</f>
        <v>1.88</v>
      </c>
      <c r="M32">
        <f>TPDDL_EOD!AC32+TPDDL_EOD!AD32</f>
        <v>10.38</v>
      </c>
      <c r="N32">
        <f t="shared" si="0"/>
        <v>34.76</v>
      </c>
      <c r="O32" s="154">
        <f t="shared" si="1"/>
        <v>-9.9999999999980105E-3</v>
      </c>
      <c r="P32">
        <v>14.535817031070195</v>
      </c>
      <c r="Q32">
        <v>7.9577100115074799</v>
      </c>
      <c r="R32">
        <v>0</v>
      </c>
      <c r="S32">
        <v>1.8794591484464902</v>
      </c>
      <c r="T32">
        <v>10.377013808975835</v>
      </c>
      <c r="U32" s="156">
        <f t="shared" si="2"/>
        <v>34.75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34.75</v>
      </c>
      <c r="E33">
        <f>GT!N33</f>
        <v>0</v>
      </c>
      <c r="F33">
        <f t="shared" si="4"/>
        <v>84</v>
      </c>
      <c r="G33">
        <f t="shared" si="5"/>
        <v>34.75</v>
      </c>
      <c r="H33" s="154"/>
      <c r="I33">
        <f>BRPL_EOD!AC33+BRPL_EOD!AD33</f>
        <v>14.54</v>
      </c>
      <c r="J33">
        <f>BYPL_EOD!AC33+BYPL_EOD!AD33</f>
        <v>7.96</v>
      </c>
      <c r="K33">
        <f>MES_EOD!AC33+MES_EOD!AD33</f>
        <v>0</v>
      </c>
      <c r="L33">
        <f>NDMC_EOD!AC33+NDMC_EOD!AD33</f>
        <v>1.88</v>
      </c>
      <c r="M33">
        <f>TPDDL_EOD!AC33+TPDDL_EOD!AD33</f>
        <v>10.38</v>
      </c>
      <c r="N33">
        <f t="shared" si="0"/>
        <v>34.76</v>
      </c>
      <c r="O33" s="154">
        <f t="shared" si="1"/>
        <v>-9.9999999999980105E-3</v>
      </c>
      <c r="P33">
        <v>14.535817031070195</v>
      </c>
      <c r="Q33">
        <v>7.9577100115074799</v>
      </c>
      <c r="R33">
        <v>0</v>
      </c>
      <c r="S33">
        <v>1.8794591484464902</v>
      </c>
      <c r="T33">
        <v>10.377013808975835</v>
      </c>
      <c r="U33" s="156">
        <f t="shared" si="2"/>
        <v>34.75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34.75</v>
      </c>
      <c r="E34">
        <f>GT!N34</f>
        <v>0</v>
      </c>
      <c r="F34">
        <f t="shared" si="4"/>
        <v>84</v>
      </c>
      <c r="G34">
        <f t="shared" si="5"/>
        <v>34.75</v>
      </c>
      <c r="H34" s="154"/>
      <c r="I34">
        <f>BRPL_EOD!AC34+BRPL_EOD!AD34</f>
        <v>14.54</v>
      </c>
      <c r="J34">
        <f>BYPL_EOD!AC34+BYPL_EOD!AD34</f>
        <v>7.96</v>
      </c>
      <c r="K34">
        <f>MES_EOD!AC34+MES_EOD!AD34</f>
        <v>0</v>
      </c>
      <c r="L34">
        <f>NDMC_EOD!AC34+NDMC_EOD!AD34</f>
        <v>1.88</v>
      </c>
      <c r="M34">
        <f>TPDDL_EOD!AC34+TPDDL_EOD!AD34</f>
        <v>10.38</v>
      </c>
      <c r="N34">
        <f t="shared" si="0"/>
        <v>34.76</v>
      </c>
      <c r="O34" s="154">
        <f t="shared" si="1"/>
        <v>-9.9999999999980105E-3</v>
      </c>
      <c r="P34">
        <v>14.535817031070195</v>
      </c>
      <c r="Q34">
        <v>7.9577100115074799</v>
      </c>
      <c r="R34">
        <v>0</v>
      </c>
      <c r="S34">
        <v>1.8794591484464902</v>
      </c>
      <c r="T34">
        <v>10.377013808975835</v>
      </c>
      <c r="U34" s="156">
        <f t="shared" si="2"/>
        <v>34.75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34.75</v>
      </c>
      <c r="E35">
        <f>GT!N35</f>
        <v>0</v>
      </c>
      <c r="F35">
        <f t="shared" si="4"/>
        <v>84</v>
      </c>
      <c r="G35">
        <f t="shared" si="5"/>
        <v>34.75</v>
      </c>
      <c r="H35" s="154"/>
      <c r="I35">
        <f>BRPL_EOD!AC35+BRPL_EOD!AD35</f>
        <v>14.54</v>
      </c>
      <c r="J35">
        <f>BYPL_EOD!AC35+BYPL_EOD!AD35</f>
        <v>7.96</v>
      </c>
      <c r="K35">
        <f>MES_EOD!AC35+MES_EOD!AD35</f>
        <v>0</v>
      </c>
      <c r="L35">
        <f>NDMC_EOD!AC35+NDMC_EOD!AD35</f>
        <v>1.88</v>
      </c>
      <c r="M35">
        <f>TPDDL_EOD!AC35+TPDDL_EOD!AD35</f>
        <v>10.38</v>
      </c>
      <c r="N35">
        <f t="shared" si="0"/>
        <v>34.76</v>
      </c>
      <c r="O35" s="154">
        <f t="shared" si="1"/>
        <v>-9.9999999999980105E-3</v>
      </c>
      <c r="P35">
        <v>14.535817031070195</v>
      </c>
      <c r="Q35">
        <v>7.9577100115074799</v>
      </c>
      <c r="R35">
        <v>0</v>
      </c>
      <c r="S35">
        <v>1.8794591484464902</v>
      </c>
      <c r="T35">
        <v>10.377013808975835</v>
      </c>
      <c r="U35" s="156">
        <f t="shared" si="2"/>
        <v>34.75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34.75</v>
      </c>
      <c r="E36">
        <f>GT!N36</f>
        <v>0</v>
      </c>
      <c r="F36">
        <f t="shared" si="4"/>
        <v>84</v>
      </c>
      <c r="G36">
        <f t="shared" si="5"/>
        <v>34.75</v>
      </c>
      <c r="H36" s="154"/>
      <c r="I36">
        <f>BRPL_EOD!AC36+BRPL_EOD!AD36</f>
        <v>14.54</v>
      </c>
      <c r="J36">
        <f>BYPL_EOD!AC36+BYPL_EOD!AD36</f>
        <v>7.96</v>
      </c>
      <c r="K36">
        <f>MES_EOD!AC36+MES_EOD!AD36</f>
        <v>0</v>
      </c>
      <c r="L36">
        <f>NDMC_EOD!AC36+NDMC_EOD!AD36</f>
        <v>1.88</v>
      </c>
      <c r="M36">
        <f>TPDDL_EOD!AC36+TPDDL_EOD!AD36</f>
        <v>10.38</v>
      </c>
      <c r="N36">
        <f t="shared" si="0"/>
        <v>34.76</v>
      </c>
      <c r="O36" s="154">
        <f t="shared" si="1"/>
        <v>-9.9999999999980105E-3</v>
      </c>
      <c r="P36">
        <v>14.535817031070195</v>
      </c>
      <c r="Q36">
        <v>7.9577100115074799</v>
      </c>
      <c r="R36">
        <v>0</v>
      </c>
      <c r="S36">
        <v>1.8794591484464902</v>
      </c>
      <c r="T36">
        <v>10.377013808975835</v>
      </c>
      <c r="U36" s="156">
        <f t="shared" si="2"/>
        <v>34.75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34.75</v>
      </c>
      <c r="E37">
        <f>GT!N37</f>
        <v>0</v>
      </c>
      <c r="F37">
        <f t="shared" si="4"/>
        <v>84</v>
      </c>
      <c r="G37">
        <f t="shared" si="5"/>
        <v>34.75</v>
      </c>
      <c r="H37" s="154"/>
      <c r="I37">
        <f>BRPL_EOD!AC37+BRPL_EOD!AD37</f>
        <v>14.54</v>
      </c>
      <c r="J37">
        <f>BYPL_EOD!AC37+BYPL_EOD!AD37</f>
        <v>7.96</v>
      </c>
      <c r="K37">
        <f>MES_EOD!AC37+MES_EOD!AD37</f>
        <v>0</v>
      </c>
      <c r="L37">
        <f>NDMC_EOD!AC37+NDMC_EOD!AD37</f>
        <v>1.88</v>
      </c>
      <c r="M37">
        <f>TPDDL_EOD!AC37+TPDDL_EOD!AD37</f>
        <v>10.38</v>
      </c>
      <c r="N37">
        <f t="shared" si="0"/>
        <v>34.76</v>
      </c>
      <c r="O37" s="154">
        <f t="shared" si="1"/>
        <v>-9.9999999999980105E-3</v>
      </c>
      <c r="P37">
        <v>14.535817031070195</v>
      </c>
      <c r="Q37">
        <v>7.9577100115074799</v>
      </c>
      <c r="R37">
        <v>0</v>
      </c>
      <c r="S37">
        <v>1.8794591484464902</v>
      </c>
      <c r="T37">
        <v>10.377013808975835</v>
      </c>
      <c r="U37" s="156">
        <f t="shared" si="2"/>
        <v>34.75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34.700000000000003</v>
      </c>
      <c r="E38">
        <f>GT!N38</f>
        <v>0</v>
      </c>
      <c r="F38">
        <f t="shared" si="4"/>
        <v>84</v>
      </c>
      <c r="G38">
        <f t="shared" si="5"/>
        <v>34.700000000000003</v>
      </c>
      <c r="H38" s="154"/>
      <c r="I38">
        <f>BRPL_EOD!AC38+BRPL_EOD!AD38</f>
        <v>14.54</v>
      </c>
      <c r="J38">
        <f>BYPL_EOD!AC38+BYPL_EOD!AD38</f>
        <v>7.96</v>
      </c>
      <c r="K38">
        <f>MES_EOD!AC38+MES_EOD!AD38</f>
        <v>0</v>
      </c>
      <c r="L38">
        <f>NDMC_EOD!AC38+NDMC_EOD!AD38</f>
        <v>1.83</v>
      </c>
      <c r="M38">
        <f>TPDDL_EOD!AC38+TPDDL_EOD!AD38</f>
        <v>10.38</v>
      </c>
      <c r="N38">
        <f t="shared" si="0"/>
        <v>34.71</v>
      </c>
      <c r="O38" s="154">
        <f t="shared" si="1"/>
        <v>-9.9999999999980105E-3</v>
      </c>
      <c r="P38">
        <v>14.535811005473926</v>
      </c>
      <c r="Q38">
        <v>7.9577067127628931</v>
      </c>
      <c r="R38">
        <v>0</v>
      </c>
      <c r="S38">
        <v>1.8294727744165948</v>
      </c>
      <c r="T38">
        <v>10.377009507346587</v>
      </c>
      <c r="U38" s="156">
        <f t="shared" si="2"/>
        <v>34.700000000000003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34.4</v>
      </c>
      <c r="E39">
        <f>GT!N39</f>
        <v>0</v>
      </c>
      <c r="F39">
        <f t="shared" si="4"/>
        <v>84</v>
      </c>
      <c r="G39">
        <f t="shared" si="5"/>
        <v>34.4</v>
      </c>
      <c r="H39" s="154"/>
      <c r="I39">
        <f>BRPL_EOD!AC39+BRPL_EOD!AD39</f>
        <v>14.54</v>
      </c>
      <c r="J39">
        <f>BYPL_EOD!AC39+BYPL_EOD!AD39</f>
        <v>7.96</v>
      </c>
      <c r="K39">
        <f>MES_EOD!AC39+MES_EOD!AD39</f>
        <v>0</v>
      </c>
      <c r="L39">
        <f>NDMC_EOD!AC39+NDMC_EOD!AD39</f>
        <v>1.83</v>
      </c>
      <c r="M39">
        <f>TPDDL_EOD!AC39+TPDDL_EOD!AD39</f>
        <v>10.38</v>
      </c>
      <c r="N39">
        <f t="shared" si="0"/>
        <v>34.71</v>
      </c>
      <c r="O39" s="154">
        <f t="shared" si="1"/>
        <v>-0.31000000000000227</v>
      </c>
      <c r="P39">
        <v>14.41014116969173</v>
      </c>
      <c r="Q39">
        <v>7.8889080956496684</v>
      </c>
      <c r="R39">
        <v>0</v>
      </c>
      <c r="S39">
        <v>1.8136560069144338</v>
      </c>
      <c r="T39">
        <v>10.287294727744166</v>
      </c>
      <c r="U39" s="156">
        <f t="shared" si="2"/>
        <v>34.4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34.4</v>
      </c>
      <c r="E40">
        <f>GT!N40</f>
        <v>0</v>
      </c>
      <c r="F40">
        <f t="shared" si="4"/>
        <v>84</v>
      </c>
      <c r="G40">
        <f t="shared" si="5"/>
        <v>34.4</v>
      </c>
      <c r="H40" s="154"/>
      <c r="I40">
        <f>BRPL_EOD!AC40+BRPL_EOD!AD40</f>
        <v>14.54</v>
      </c>
      <c r="J40">
        <f>BYPL_EOD!AC40+BYPL_EOD!AD40</f>
        <v>7.96</v>
      </c>
      <c r="K40">
        <f>MES_EOD!AC40+MES_EOD!AD40</f>
        <v>0</v>
      </c>
      <c r="L40">
        <f>NDMC_EOD!AC40+NDMC_EOD!AD40</f>
        <v>1.83</v>
      </c>
      <c r="M40">
        <f>TPDDL_EOD!AC40+TPDDL_EOD!AD40</f>
        <v>10.38</v>
      </c>
      <c r="N40">
        <f t="shared" si="0"/>
        <v>34.71</v>
      </c>
      <c r="O40" s="154">
        <f t="shared" si="1"/>
        <v>-0.31000000000000227</v>
      </c>
      <c r="P40">
        <v>14.41014116969173</v>
      </c>
      <c r="Q40">
        <v>7.8889080956496684</v>
      </c>
      <c r="R40">
        <v>0</v>
      </c>
      <c r="S40">
        <v>1.8136560069144338</v>
      </c>
      <c r="T40">
        <v>10.287294727744166</v>
      </c>
      <c r="U40" s="156">
        <f t="shared" si="2"/>
        <v>34.4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34.4</v>
      </c>
      <c r="E41">
        <f>GT!N41</f>
        <v>0</v>
      </c>
      <c r="F41">
        <f t="shared" si="4"/>
        <v>84</v>
      </c>
      <c r="G41">
        <f t="shared" si="5"/>
        <v>34.4</v>
      </c>
      <c r="H41" s="154"/>
      <c r="I41">
        <f>BRPL_EOD!AC41+BRPL_EOD!AD41</f>
        <v>14.54</v>
      </c>
      <c r="J41">
        <f>BYPL_EOD!AC41+BYPL_EOD!AD41</f>
        <v>7.96</v>
      </c>
      <c r="K41">
        <f>MES_EOD!AC41+MES_EOD!AD41</f>
        <v>0</v>
      </c>
      <c r="L41">
        <f>NDMC_EOD!AC41+NDMC_EOD!AD41</f>
        <v>1.83</v>
      </c>
      <c r="M41">
        <f>TPDDL_EOD!AC41+TPDDL_EOD!AD41</f>
        <v>10.38</v>
      </c>
      <c r="N41">
        <f t="shared" si="0"/>
        <v>34.71</v>
      </c>
      <c r="O41" s="154">
        <f t="shared" si="1"/>
        <v>-0.31000000000000227</v>
      </c>
      <c r="P41">
        <v>14.41014116969173</v>
      </c>
      <c r="Q41">
        <v>7.8889080956496684</v>
      </c>
      <c r="R41">
        <v>0</v>
      </c>
      <c r="S41">
        <v>1.8136560069144338</v>
      </c>
      <c r="T41">
        <v>10.287294727744166</v>
      </c>
      <c r="U41" s="156">
        <f t="shared" si="2"/>
        <v>34.4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34.4</v>
      </c>
      <c r="E42">
        <f>GT!N42</f>
        <v>0</v>
      </c>
      <c r="F42">
        <f t="shared" si="4"/>
        <v>84</v>
      </c>
      <c r="G42">
        <f t="shared" si="5"/>
        <v>34.4</v>
      </c>
      <c r="H42" s="154"/>
      <c r="I42">
        <f>BRPL_EOD!AC42+BRPL_EOD!AD42</f>
        <v>14.54</v>
      </c>
      <c r="J42">
        <f>BYPL_EOD!AC42+BYPL_EOD!AD42</f>
        <v>7.96</v>
      </c>
      <c r="K42">
        <f>MES_EOD!AC42+MES_EOD!AD42</f>
        <v>0</v>
      </c>
      <c r="L42">
        <f>NDMC_EOD!AC42+NDMC_EOD!AD42</f>
        <v>1.83</v>
      </c>
      <c r="M42">
        <f>TPDDL_EOD!AC42+TPDDL_EOD!AD42</f>
        <v>10.38</v>
      </c>
      <c r="N42">
        <f t="shared" si="0"/>
        <v>34.71</v>
      </c>
      <c r="O42" s="154">
        <f t="shared" si="1"/>
        <v>-0.31000000000000227</v>
      </c>
      <c r="P42">
        <v>14.41014116969173</v>
      </c>
      <c r="Q42">
        <v>7.8889080956496684</v>
      </c>
      <c r="R42">
        <v>0</v>
      </c>
      <c r="S42">
        <v>1.8136560069144338</v>
      </c>
      <c r="T42">
        <v>10.287294727744166</v>
      </c>
      <c r="U42" s="156">
        <f t="shared" si="2"/>
        <v>34.4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34.4</v>
      </c>
      <c r="E43">
        <f>GT!N43</f>
        <v>0</v>
      </c>
      <c r="F43">
        <f t="shared" si="4"/>
        <v>84</v>
      </c>
      <c r="G43">
        <f t="shared" si="5"/>
        <v>34.4</v>
      </c>
      <c r="H43" s="154"/>
      <c r="I43">
        <f>BRPL_EOD!AC43+BRPL_EOD!AD43</f>
        <v>14.54</v>
      </c>
      <c r="J43">
        <f>BYPL_EOD!AC43+BYPL_EOD!AD43</f>
        <v>7.96</v>
      </c>
      <c r="K43">
        <f>MES_EOD!AC43+MES_EOD!AD43</f>
        <v>0</v>
      </c>
      <c r="L43">
        <f>NDMC_EOD!AC43+NDMC_EOD!AD43</f>
        <v>1.83</v>
      </c>
      <c r="M43">
        <f>TPDDL_EOD!AC43+TPDDL_EOD!AD43</f>
        <v>10.38</v>
      </c>
      <c r="N43">
        <f t="shared" si="0"/>
        <v>34.71</v>
      </c>
      <c r="O43" s="154">
        <f t="shared" si="1"/>
        <v>-0.31000000000000227</v>
      </c>
      <c r="P43">
        <v>14.41014116969173</v>
      </c>
      <c r="Q43">
        <v>7.8889080956496684</v>
      </c>
      <c r="R43">
        <v>0</v>
      </c>
      <c r="S43">
        <v>1.8136560069144338</v>
      </c>
      <c r="T43">
        <v>10.287294727744166</v>
      </c>
      <c r="U43" s="156">
        <f t="shared" si="2"/>
        <v>34.4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34.4</v>
      </c>
      <c r="E44">
        <f>GT!N44</f>
        <v>0</v>
      </c>
      <c r="F44">
        <f t="shared" si="4"/>
        <v>84</v>
      </c>
      <c r="G44">
        <f t="shared" si="5"/>
        <v>34.4</v>
      </c>
      <c r="H44" s="154"/>
      <c r="I44">
        <f>BRPL_EOD!AC44+BRPL_EOD!AD44</f>
        <v>14.54</v>
      </c>
      <c r="J44">
        <f>BYPL_EOD!AC44+BYPL_EOD!AD44</f>
        <v>7.96</v>
      </c>
      <c r="K44">
        <f>MES_EOD!AC44+MES_EOD!AD44</f>
        <v>0</v>
      </c>
      <c r="L44">
        <f>NDMC_EOD!AC44+NDMC_EOD!AD44</f>
        <v>1.83</v>
      </c>
      <c r="M44">
        <f>TPDDL_EOD!AC44+TPDDL_EOD!AD44</f>
        <v>10.38</v>
      </c>
      <c r="N44">
        <f t="shared" si="0"/>
        <v>34.71</v>
      </c>
      <c r="O44" s="154">
        <f t="shared" si="1"/>
        <v>-0.31000000000000227</v>
      </c>
      <c r="P44">
        <v>14.41014116969173</v>
      </c>
      <c r="Q44">
        <v>7.8889080956496684</v>
      </c>
      <c r="R44">
        <v>0</v>
      </c>
      <c r="S44">
        <v>1.8136560069144338</v>
      </c>
      <c r="T44">
        <v>10.287294727744166</v>
      </c>
      <c r="U44" s="156">
        <f t="shared" si="2"/>
        <v>34.4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34.4</v>
      </c>
      <c r="E45">
        <f>GT!N45</f>
        <v>0</v>
      </c>
      <c r="F45">
        <f t="shared" si="4"/>
        <v>84</v>
      </c>
      <c r="G45">
        <f t="shared" si="5"/>
        <v>34.4</v>
      </c>
      <c r="H45" s="154"/>
      <c r="I45">
        <f>BRPL_EOD!AC45+BRPL_EOD!AD45</f>
        <v>14.54</v>
      </c>
      <c r="J45">
        <f>BYPL_EOD!AC45+BYPL_EOD!AD45</f>
        <v>7.96</v>
      </c>
      <c r="K45">
        <f>MES_EOD!AC45+MES_EOD!AD45</f>
        <v>0</v>
      </c>
      <c r="L45">
        <f>NDMC_EOD!AC45+NDMC_EOD!AD45</f>
        <v>1.83</v>
      </c>
      <c r="M45">
        <f>TPDDL_EOD!AC45+TPDDL_EOD!AD45</f>
        <v>10.38</v>
      </c>
      <c r="N45">
        <f t="shared" si="0"/>
        <v>34.71</v>
      </c>
      <c r="O45" s="154">
        <f t="shared" si="1"/>
        <v>-0.31000000000000227</v>
      </c>
      <c r="P45">
        <v>14.41014116969173</v>
      </c>
      <c r="Q45">
        <v>7.8889080956496684</v>
      </c>
      <c r="R45">
        <v>0</v>
      </c>
      <c r="S45">
        <v>1.8136560069144338</v>
      </c>
      <c r="T45">
        <v>10.287294727744166</v>
      </c>
      <c r="U45" s="156">
        <f t="shared" si="2"/>
        <v>34.4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34.4</v>
      </c>
      <c r="E46">
        <f>GT!N46</f>
        <v>0</v>
      </c>
      <c r="F46">
        <f t="shared" si="4"/>
        <v>84</v>
      </c>
      <c r="G46">
        <f t="shared" si="5"/>
        <v>34.4</v>
      </c>
      <c r="H46" s="154"/>
      <c r="I46">
        <f>BRPL_EOD!AC46+BRPL_EOD!AD46</f>
        <v>14.54</v>
      </c>
      <c r="J46">
        <f>BYPL_EOD!AC46+BYPL_EOD!AD46</f>
        <v>7.96</v>
      </c>
      <c r="K46">
        <f>MES_EOD!AC46+MES_EOD!AD46</f>
        <v>0</v>
      </c>
      <c r="L46">
        <f>NDMC_EOD!AC46+NDMC_EOD!AD46</f>
        <v>1.83</v>
      </c>
      <c r="M46">
        <f>TPDDL_EOD!AC46+TPDDL_EOD!AD46</f>
        <v>10.38</v>
      </c>
      <c r="N46">
        <f t="shared" si="0"/>
        <v>34.71</v>
      </c>
      <c r="O46" s="154">
        <f t="shared" si="1"/>
        <v>-0.31000000000000227</v>
      </c>
      <c r="P46">
        <v>14.41014116969173</v>
      </c>
      <c r="Q46">
        <v>7.8889080956496684</v>
      </c>
      <c r="R46">
        <v>0</v>
      </c>
      <c r="S46">
        <v>1.8136560069144338</v>
      </c>
      <c r="T46">
        <v>10.287294727744166</v>
      </c>
      <c r="U46" s="156">
        <f t="shared" si="2"/>
        <v>34.4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34.4</v>
      </c>
      <c r="E47">
        <f>GT!N47</f>
        <v>0</v>
      </c>
      <c r="F47">
        <f t="shared" si="4"/>
        <v>84</v>
      </c>
      <c r="G47">
        <f t="shared" si="5"/>
        <v>34.4</v>
      </c>
      <c r="H47" s="154"/>
      <c r="I47">
        <f>BRPL_EOD!AC47+BRPL_EOD!AD47</f>
        <v>14.54</v>
      </c>
      <c r="J47">
        <f>BYPL_EOD!AC47+BYPL_EOD!AD47</f>
        <v>7.96</v>
      </c>
      <c r="K47">
        <f>MES_EOD!AC47+MES_EOD!AD47</f>
        <v>0</v>
      </c>
      <c r="L47">
        <f>NDMC_EOD!AC47+NDMC_EOD!AD47</f>
        <v>1.83</v>
      </c>
      <c r="M47">
        <f>TPDDL_EOD!AC47+TPDDL_EOD!AD47</f>
        <v>10.38</v>
      </c>
      <c r="N47">
        <f t="shared" si="0"/>
        <v>34.71</v>
      </c>
      <c r="O47" s="154">
        <f t="shared" si="1"/>
        <v>-0.31000000000000227</v>
      </c>
      <c r="P47">
        <v>14.41014116969173</v>
      </c>
      <c r="Q47">
        <v>7.8889080956496684</v>
      </c>
      <c r="R47">
        <v>0</v>
      </c>
      <c r="S47">
        <v>1.8136560069144338</v>
      </c>
      <c r="T47">
        <v>10.287294727744166</v>
      </c>
      <c r="U47" s="156">
        <f t="shared" si="2"/>
        <v>34.4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84</v>
      </c>
      <c r="G48">
        <f t="shared" si="5"/>
        <v>34.299999999999997</v>
      </c>
      <c r="H48" s="154"/>
      <c r="I48">
        <f>BRPL_EOD!AC48+BRPL_EOD!AD48</f>
        <v>14.54</v>
      </c>
      <c r="J48">
        <f>BYPL_EOD!AC48+BYPL_EOD!AD48</f>
        <v>7.96</v>
      </c>
      <c r="K48">
        <f>MES_EOD!AC48+MES_EOD!AD48</f>
        <v>0</v>
      </c>
      <c r="L48">
        <f>NDMC_EOD!AC48+NDMC_EOD!AD48</f>
        <v>1.73</v>
      </c>
      <c r="M48">
        <f>TPDDL_EOD!AC48+TPDDL_EOD!AD48</f>
        <v>10.38</v>
      </c>
      <c r="N48">
        <f t="shared" si="0"/>
        <v>34.61</v>
      </c>
      <c r="O48" s="154">
        <f t="shared" si="1"/>
        <v>-0.31000000000000227</v>
      </c>
      <c r="P48">
        <v>14.409765963594335</v>
      </c>
      <c r="Q48">
        <v>7.8887026870846571</v>
      </c>
      <c r="R48">
        <v>0</v>
      </c>
      <c r="S48">
        <v>1.7145044784744292</v>
      </c>
      <c r="T48">
        <v>10.287026870846576</v>
      </c>
      <c r="U48" s="156">
        <f t="shared" si="2"/>
        <v>34.299999999999997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84</v>
      </c>
      <c r="G49">
        <f t="shared" si="5"/>
        <v>34.299999999999997</v>
      </c>
      <c r="H49" s="154"/>
      <c r="I49">
        <f>BRPL_EOD!AC49+BRPL_EOD!AD49</f>
        <v>14.54</v>
      </c>
      <c r="J49">
        <f>BYPL_EOD!AC49+BYPL_EOD!AD49</f>
        <v>7.96</v>
      </c>
      <c r="K49">
        <f>MES_EOD!AC49+MES_EOD!AD49</f>
        <v>0</v>
      </c>
      <c r="L49">
        <f>NDMC_EOD!AC49+NDMC_EOD!AD49</f>
        <v>1.73</v>
      </c>
      <c r="M49">
        <f>TPDDL_EOD!AC49+TPDDL_EOD!AD49</f>
        <v>10.38</v>
      </c>
      <c r="N49">
        <f t="shared" si="0"/>
        <v>34.61</v>
      </c>
      <c r="O49" s="154">
        <f t="shared" si="1"/>
        <v>-0.31000000000000227</v>
      </c>
      <c r="P49">
        <v>14.409765963594335</v>
      </c>
      <c r="Q49">
        <v>7.8887026870846571</v>
      </c>
      <c r="R49">
        <v>0</v>
      </c>
      <c r="S49">
        <v>1.7145044784744292</v>
      </c>
      <c r="T49">
        <v>10.287026870846576</v>
      </c>
      <c r="U49" s="156">
        <f t="shared" si="2"/>
        <v>34.299999999999997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84</v>
      </c>
      <c r="G50">
        <f t="shared" si="5"/>
        <v>34.299999999999997</v>
      </c>
      <c r="H50" s="154"/>
      <c r="I50">
        <f>BRPL_EOD!AC50+BRPL_EOD!AD50</f>
        <v>14.54</v>
      </c>
      <c r="J50">
        <f>BYPL_EOD!AC50+BYPL_EOD!AD50</f>
        <v>7.96</v>
      </c>
      <c r="K50">
        <f>MES_EOD!AC50+MES_EOD!AD50</f>
        <v>0</v>
      </c>
      <c r="L50">
        <f>NDMC_EOD!AC50+NDMC_EOD!AD50</f>
        <v>1.73</v>
      </c>
      <c r="M50">
        <f>TPDDL_EOD!AC50+TPDDL_EOD!AD50</f>
        <v>10.38</v>
      </c>
      <c r="N50">
        <f t="shared" si="0"/>
        <v>34.61</v>
      </c>
      <c r="O50" s="154">
        <f t="shared" si="1"/>
        <v>-0.31000000000000227</v>
      </c>
      <c r="P50">
        <v>14.409765963594335</v>
      </c>
      <c r="Q50">
        <v>7.8887026870846571</v>
      </c>
      <c r="R50">
        <v>0</v>
      </c>
      <c r="S50">
        <v>1.7145044784744292</v>
      </c>
      <c r="T50">
        <v>10.287026870846576</v>
      </c>
      <c r="U50" s="156">
        <f t="shared" si="2"/>
        <v>34.299999999999997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14.12</v>
      </c>
      <c r="J51">
        <f>BYPL_EOD!AC51+BYPL_EOD!AD51</f>
        <v>7.73</v>
      </c>
      <c r="K51">
        <f>MES_EOD!AC51+MES_EOD!AD51</f>
        <v>0</v>
      </c>
      <c r="L51">
        <f>NDMC_EOD!AC51+NDMC_EOD!AD51</f>
        <v>1.68</v>
      </c>
      <c r="M51">
        <f>TPDDL_EOD!AC51+TPDDL_EOD!AD51</f>
        <v>10.09</v>
      </c>
      <c r="N51">
        <f t="shared" si="0"/>
        <v>33.620000000000005</v>
      </c>
      <c r="O51" s="154">
        <f t="shared" si="1"/>
        <v>-0.32000000000000739</v>
      </c>
      <c r="P51">
        <v>13.985603807257581</v>
      </c>
      <c r="Q51">
        <v>7.6564247471742997</v>
      </c>
      <c r="R51">
        <v>0</v>
      </c>
      <c r="S51">
        <v>1.6640095181439616</v>
      </c>
      <c r="T51">
        <v>9.9939619274241505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14.12</v>
      </c>
      <c r="J52">
        <f>BYPL_EOD!AC52+BYPL_EOD!AD52</f>
        <v>7.73</v>
      </c>
      <c r="K52">
        <f>MES_EOD!AC52+MES_EOD!AD52</f>
        <v>0</v>
      </c>
      <c r="L52">
        <f>NDMC_EOD!AC52+NDMC_EOD!AD52</f>
        <v>1.68</v>
      </c>
      <c r="M52">
        <f>TPDDL_EOD!AC52+TPDDL_EOD!AD52</f>
        <v>10.09</v>
      </c>
      <c r="N52">
        <f t="shared" si="0"/>
        <v>33.620000000000005</v>
      </c>
      <c r="O52" s="154">
        <f t="shared" si="1"/>
        <v>-0.32000000000000739</v>
      </c>
      <c r="P52">
        <v>13.985603807257581</v>
      </c>
      <c r="Q52">
        <v>7.6564247471742997</v>
      </c>
      <c r="R52">
        <v>0</v>
      </c>
      <c r="S52">
        <v>1.6640095181439616</v>
      </c>
      <c r="T52">
        <v>9.9939619274241505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14.12</v>
      </c>
      <c r="J53">
        <f>BYPL_EOD!AC53+BYPL_EOD!AD53</f>
        <v>7.73</v>
      </c>
      <c r="K53">
        <f>MES_EOD!AC53+MES_EOD!AD53</f>
        <v>0</v>
      </c>
      <c r="L53">
        <f>NDMC_EOD!AC53+NDMC_EOD!AD53</f>
        <v>1.68</v>
      </c>
      <c r="M53">
        <f>TPDDL_EOD!AC53+TPDDL_EOD!AD53</f>
        <v>10.09</v>
      </c>
      <c r="N53">
        <f t="shared" si="0"/>
        <v>33.620000000000005</v>
      </c>
      <c r="O53" s="154">
        <f t="shared" si="1"/>
        <v>-0.32000000000000739</v>
      </c>
      <c r="P53">
        <v>13.985603807257581</v>
      </c>
      <c r="Q53">
        <v>7.6564247471742997</v>
      </c>
      <c r="R53">
        <v>0</v>
      </c>
      <c r="S53">
        <v>1.6640095181439616</v>
      </c>
      <c r="T53">
        <v>9.9939619274241505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54"/>
      <c r="I54">
        <f>BRPL_EOD!AC54+BRPL_EOD!AD54</f>
        <v>14.12</v>
      </c>
      <c r="J54">
        <f>BYPL_EOD!AC54+BYPL_EOD!AD54</f>
        <v>7.73</v>
      </c>
      <c r="K54">
        <f>MES_EOD!AC54+MES_EOD!AD54</f>
        <v>0</v>
      </c>
      <c r="L54">
        <f>NDMC_EOD!AC54+NDMC_EOD!AD54</f>
        <v>1.68</v>
      </c>
      <c r="M54">
        <f>TPDDL_EOD!AC54+TPDDL_EOD!AD54</f>
        <v>10.09</v>
      </c>
      <c r="N54">
        <f t="shared" si="0"/>
        <v>33.620000000000005</v>
      </c>
      <c r="O54" s="154">
        <f t="shared" si="1"/>
        <v>-0.32000000000000739</v>
      </c>
      <c r="P54">
        <v>13.985603807257581</v>
      </c>
      <c r="Q54">
        <v>7.6564247471742997</v>
      </c>
      <c r="R54">
        <v>0</v>
      </c>
      <c r="S54">
        <v>1.6640095181439616</v>
      </c>
      <c r="T54">
        <v>9.9939619274241505</v>
      </c>
      <c r="U54" s="156">
        <f t="shared" si="2"/>
        <v>33.299999999999997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84</v>
      </c>
      <c r="G55">
        <f t="shared" si="5"/>
        <v>33.299999999999997</v>
      </c>
      <c r="H55" s="154"/>
      <c r="I55">
        <f>BRPL_EOD!AC55+BRPL_EOD!AD55</f>
        <v>14.12</v>
      </c>
      <c r="J55">
        <f>BYPL_EOD!AC55+BYPL_EOD!AD55</f>
        <v>7.73</v>
      </c>
      <c r="K55">
        <f>MES_EOD!AC55+MES_EOD!AD55</f>
        <v>0</v>
      </c>
      <c r="L55">
        <f>NDMC_EOD!AC55+NDMC_EOD!AD55</f>
        <v>1.68</v>
      </c>
      <c r="M55">
        <f>TPDDL_EOD!AC55+TPDDL_EOD!AD55</f>
        <v>10.09</v>
      </c>
      <c r="N55">
        <f t="shared" si="0"/>
        <v>33.620000000000005</v>
      </c>
      <c r="O55" s="154">
        <f t="shared" si="1"/>
        <v>-0.32000000000000739</v>
      </c>
      <c r="P55">
        <v>13.985603807257581</v>
      </c>
      <c r="Q55">
        <v>7.6564247471742997</v>
      </c>
      <c r="R55">
        <v>0</v>
      </c>
      <c r="S55">
        <v>1.6640095181439616</v>
      </c>
      <c r="T55">
        <v>9.9939619274241505</v>
      </c>
      <c r="U55" s="156">
        <f t="shared" si="2"/>
        <v>33.299999999999997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84</v>
      </c>
      <c r="G56">
        <f t="shared" si="5"/>
        <v>33.299999999999997</v>
      </c>
      <c r="H56" s="154"/>
      <c r="I56">
        <f>BRPL_EOD!AC56+BRPL_EOD!AD56</f>
        <v>14.12</v>
      </c>
      <c r="J56">
        <f>BYPL_EOD!AC56+BYPL_EOD!AD56</f>
        <v>7.73</v>
      </c>
      <c r="K56">
        <f>MES_EOD!AC56+MES_EOD!AD56</f>
        <v>0</v>
      </c>
      <c r="L56">
        <f>NDMC_EOD!AC56+NDMC_EOD!AD56</f>
        <v>1.68</v>
      </c>
      <c r="M56">
        <f>TPDDL_EOD!AC56+TPDDL_EOD!AD56</f>
        <v>10.09</v>
      </c>
      <c r="N56">
        <f t="shared" si="0"/>
        <v>33.620000000000005</v>
      </c>
      <c r="O56" s="154">
        <f t="shared" si="1"/>
        <v>-0.32000000000000739</v>
      </c>
      <c r="P56">
        <v>13.985603807257581</v>
      </c>
      <c r="Q56">
        <v>7.6564247471742997</v>
      </c>
      <c r="R56">
        <v>0</v>
      </c>
      <c r="S56">
        <v>1.6640095181439616</v>
      </c>
      <c r="T56">
        <v>9.9939619274241505</v>
      </c>
      <c r="U56" s="156">
        <f t="shared" si="2"/>
        <v>33.299999999999997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84</v>
      </c>
      <c r="G57">
        <f t="shared" si="5"/>
        <v>32.299999999999997</v>
      </c>
      <c r="H57" s="154"/>
      <c r="I57">
        <f>BRPL_EOD!AC57+BRPL_EOD!AD57</f>
        <v>13.71</v>
      </c>
      <c r="J57">
        <f>BYPL_EOD!AC57+BYPL_EOD!AD57</f>
        <v>7.51</v>
      </c>
      <c r="K57">
        <f>MES_EOD!AC57+MES_EOD!AD57</f>
        <v>0</v>
      </c>
      <c r="L57">
        <f>NDMC_EOD!AC57+NDMC_EOD!AD57</f>
        <v>1.63</v>
      </c>
      <c r="M57">
        <f>TPDDL_EOD!AC57+TPDDL_EOD!AD57</f>
        <v>9.7899999999999991</v>
      </c>
      <c r="N57">
        <f t="shared" si="0"/>
        <v>32.64</v>
      </c>
      <c r="O57" s="154">
        <f t="shared" si="1"/>
        <v>-0.34000000000000341</v>
      </c>
      <c r="P57">
        <v>13.567187499999999</v>
      </c>
      <c r="Q57">
        <v>7.4317708333333323</v>
      </c>
      <c r="R57">
        <v>0</v>
      </c>
      <c r="S57">
        <v>1.6130208333333331</v>
      </c>
      <c r="T57">
        <v>9.6880208333333311</v>
      </c>
      <c r="U57" s="156">
        <f t="shared" si="2"/>
        <v>32.299999999999997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84</v>
      </c>
      <c r="G58">
        <f t="shared" si="5"/>
        <v>32.299999999999997</v>
      </c>
      <c r="H58" s="154"/>
      <c r="I58">
        <f>BRPL_EOD!AC58+BRPL_EOD!AD58</f>
        <v>13.71</v>
      </c>
      <c r="J58">
        <f>BYPL_EOD!AC58+BYPL_EOD!AD58</f>
        <v>7.51</v>
      </c>
      <c r="K58">
        <f>MES_EOD!AC58+MES_EOD!AD58</f>
        <v>0</v>
      </c>
      <c r="L58">
        <f>NDMC_EOD!AC58+NDMC_EOD!AD58</f>
        <v>1.63</v>
      </c>
      <c r="M58">
        <f>TPDDL_EOD!AC58+TPDDL_EOD!AD58</f>
        <v>9.7899999999999991</v>
      </c>
      <c r="N58">
        <f t="shared" si="0"/>
        <v>32.64</v>
      </c>
      <c r="O58" s="154">
        <f t="shared" si="1"/>
        <v>-0.34000000000000341</v>
      </c>
      <c r="P58">
        <v>13.567187499999999</v>
      </c>
      <c r="Q58">
        <v>7.4317708333333323</v>
      </c>
      <c r="R58">
        <v>0</v>
      </c>
      <c r="S58">
        <v>1.6130208333333331</v>
      </c>
      <c r="T58">
        <v>9.6880208333333311</v>
      </c>
      <c r="U58" s="156">
        <f t="shared" si="2"/>
        <v>32.299999999999997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54"/>
      <c r="I59">
        <f>BRPL_EOD!AC59+BRPL_EOD!AD59</f>
        <v>13.71</v>
      </c>
      <c r="J59">
        <f>BYPL_EOD!AC59+BYPL_EOD!AD59</f>
        <v>7.51</v>
      </c>
      <c r="K59">
        <f>MES_EOD!AC59+MES_EOD!AD59</f>
        <v>0</v>
      </c>
      <c r="L59">
        <f>NDMC_EOD!AC59+NDMC_EOD!AD59</f>
        <v>1.63</v>
      </c>
      <c r="M59">
        <f>TPDDL_EOD!AC59+TPDDL_EOD!AD59</f>
        <v>9.7899999999999991</v>
      </c>
      <c r="N59">
        <f t="shared" si="0"/>
        <v>32.64</v>
      </c>
      <c r="O59" s="154">
        <f t="shared" si="1"/>
        <v>-0.34000000000000341</v>
      </c>
      <c r="P59">
        <v>13.567187499999999</v>
      </c>
      <c r="Q59">
        <v>7.4317708333333323</v>
      </c>
      <c r="R59">
        <v>0</v>
      </c>
      <c r="S59">
        <v>1.6130208333333331</v>
      </c>
      <c r="T59">
        <v>9.6880208333333311</v>
      </c>
      <c r="U59" s="156">
        <f t="shared" si="2"/>
        <v>32.299999999999997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54"/>
      <c r="I60">
        <f>BRPL_EOD!AC60+BRPL_EOD!AD60</f>
        <v>13.71</v>
      </c>
      <c r="J60">
        <f>BYPL_EOD!AC60+BYPL_EOD!AD60</f>
        <v>7.51</v>
      </c>
      <c r="K60">
        <f>MES_EOD!AC60+MES_EOD!AD60</f>
        <v>0</v>
      </c>
      <c r="L60">
        <f>NDMC_EOD!AC60+NDMC_EOD!AD60</f>
        <v>1.63</v>
      </c>
      <c r="M60">
        <f>TPDDL_EOD!AC60+TPDDL_EOD!AD60</f>
        <v>9.7899999999999991</v>
      </c>
      <c r="N60">
        <f t="shared" si="0"/>
        <v>32.64</v>
      </c>
      <c r="O60" s="154">
        <f t="shared" si="1"/>
        <v>-0.34000000000000341</v>
      </c>
      <c r="P60">
        <v>13.567187499999999</v>
      </c>
      <c r="Q60">
        <v>7.4317708333333323</v>
      </c>
      <c r="R60">
        <v>0</v>
      </c>
      <c r="S60">
        <v>1.6130208333333331</v>
      </c>
      <c r="T60">
        <v>9.6880208333333311</v>
      </c>
      <c r="U60" s="156">
        <f t="shared" si="2"/>
        <v>32.299999999999997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54"/>
      <c r="I61">
        <f>BRPL_EOD!AC61+BRPL_EOD!AD61</f>
        <v>13.71</v>
      </c>
      <c r="J61">
        <f>BYPL_EOD!AC61+BYPL_EOD!AD61</f>
        <v>7.51</v>
      </c>
      <c r="K61">
        <f>MES_EOD!AC61+MES_EOD!AD61</f>
        <v>0</v>
      </c>
      <c r="L61">
        <f>NDMC_EOD!AC61+NDMC_EOD!AD61</f>
        <v>1.63</v>
      </c>
      <c r="M61">
        <f>TPDDL_EOD!AC61+TPDDL_EOD!AD61</f>
        <v>9.7899999999999991</v>
      </c>
      <c r="N61">
        <f t="shared" si="0"/>
        <v>32.64</v>
      </c>
      <c r="O61" s="154">
        <f t="shared" si="1"/>
        <v>-0.34000000000000341</v>
      </c>
      <c r="P61">
        <v>13.567187499999999</v>
      </c>
      <c r="Q61">
        <v>7.4317708333333323</v>
      </c>
      <c r="R61">
        <v>0</v>
      </c>
      <c r="S61">
        <v>1.6130208333333331</v>
      </c>
      <c r="T61">
        <v>9.6880208333333311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54"/>
      <c r="I62">
        <f>BRPL_EOD!AC62+BRPL_EOD!AD62</f>
        <v>13.71</v>
      </c>
      <c r="J62">
        <f>BYPL_EOD!AC62+BYPL_EOD!AD62</f>
        <v>7.51</v>
      </c>
      <c r="K62">
        <f>MES_EOD!AC62+MES_EOD!AD62</f>
        <v>0</v>
      </c>
      <c r="L62">
        <f>NDMC_EOD!AC62+NDMC_EOD!AD62</f>
        <v>1.63</v>
      </c>
      <c r="M62">
        <f>TPDDL_EOD!AC62+TPDDL_EOD!AD62</f>
        <v>9.7899999999999991</v>
      </c>
      <c r="N62">
        <f t="shared" si="0"/>
        <v>32.64</v>
      </c>
      <c r="O62" s="154">
        <f t="shared" si="1"/>
        <v>-0.34000000000000341</v>
      </c>
      <c r="P62">
        <v>13.567187499999999</v>
      </c>
      <c r="Q62">
        <v>7.4317708333333323</v>
      </c>
      <c r="R62">
        <v>0</v>
      </c>
      <c r="S62">
        <v>1.6130208333333331</v>
      </c>
      <c r="T62">
        <v>9.6880208333333311</v>
      </c>
      <c r="U62" s="156">
        <f t="shared" si="2"/>
        <v>32.299999999999997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84</v>
      </c>
      <c r="G63">
        <f t="shared" si="5"/>
        <v>32.299999999999997</v>
      </c>
      <c r="H63" s="154"/>
      <c r="I63">
        <f>BRPL_EOD!AC63+BRPL_EOD!AD63</f>
        <v>13.71</v>
      </c>
      <c r="J63">
        <f>BYPL_EOD!AC63+BYPL_EOD!AD63</f>
        <v>7.51</v>
      </c>
      <c r="K63">
        <f>MES_EOD!AC63+MES_EOD!AD63</f>
        <v>0</v>
      </c>
      <c r="L63">
        <f>NDMC_EOD!AC63+NDMC_EOD!AD63</f>
        <v>1.63</v>
      </c>
      <c r="M63">
        <f>TPDDL_EOD!AC63+TPDDL_EOD!AD63</f>
        <v>9.7899999999999991</v>
      </c>
      <c r="N63">
        <f t="shared" si="0"/>
        <v>32.64</v>
      </c>
      <c r="O63" s="154">
        <f t="shared" si="1"/>
        <v>-0.34000000000000341</v>
      </c>
      <c r="P63">
        <v>13.567187499999999</v>
      </c>
      <c r="Q63">
        <v>7.4317708333333323</v>
      </c>
      <c r="R63">
        <v>0</v>
      </c>
      <c r="S63">
        <v>1.6130208333333331</v>
      </c>
      <c r="T63">
        <v>9.6880208333333311</v>
      </c>
      <c r="U63" s="156">
        <f t="shared" si="2"/>
        <v>32.299999999999997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84</v>
      </c>
      <c r="G64">
        <f t="shared" si="5"/>
        <v>32.299999999999997</v>
      </c>
      <c r="H64" s="154"/>
      <c r="I64">
        <f>BRPL_EOD!AC64+BRPL_EOD!AD64</f>
        <v>13.71</v>
      </c>
      <c r="J64">
        <f>BYPL_EOD!AC64+BYPL_EOD!AD64</f>
        <v>7.51</v>
      </c>
      <c r="K64">
        <f>MES_EOD!AC64+MES_EOD!AD64</f>
        <v>0</v>
      </c>
      <c r="L64">
        <f>NDMC_EOD!AC64+NDMC_EOD!AD64</f>
        <v>1.63</v>
      </c>
      <c r="M64">
        <f>TPDDL_EOD!AC64+TPDDL_EOD!AD64</f>
        <v>9.7899999999999991</v>
      </c>
      <c r="N64">
        <f t="shared" si="0"/>
        <v>32.64</v>
      </c>
      <c r="O64" s="154">
        <f t="shared" si="1"/>
        <v>-0.34000000000000341</v>
      </c>
      <c r="P64">
        <v>13.567187499999999</v>
      </c>
      <c r="Q64">
        <v>7.4317708333333323</v>
      </c>
      <c r="R64">
        <v>0</v>
      </c>
      <c r="S64">
        <v>1.6130208333333331</v>
      </c>
      <c r="T64">
        <v>9.6880208333333311</v>
      </c>
      <c r="U64" s="156">
        <f t="shared" si="2"/>
        <v>32.299999999999997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84</v>
      </c>
      <c r="G65">
        <f t="shared" si="5"/>
        <v>32.299999999999997</v>
      </c>
      <c r="H65" s="154"/>
      <c r="I65">
        <f>BRPL_EOD!AC65+BRPL_EOD!AD65</f>
        <v>13.71</v>
      </c>
      <c r="J65">
        <f>BYPL_EOD!AC65+BYPL_EOD!AD65</f>
        <v>7.51</v>
      </c>
      <c r="K65">
        <f>MES_EOD!AC65+MES_EOD!AD65</f>
        <v>0</v>
      </c>
      <c r="L65">
        <f>NDMC_EOD!AC65+NDMC_EOD!AD65</f>
        <v>1.63</v>
      </c>
      <c r="M65">
        <f>TPDDL_EOD!AC65+TPDDL_EOD!AD65</f>
        <v>9.7899999999999991</v>
      </c>
      <c r="N65">
        <f t="shared" si="0"/>
        <v>32.64</v>
      </c>
      <c r="O65" s="154">
        <f t="shared" si="1"/>
        <v>-0.34000000000000341</v>
      </c>
      <c r="P65">
        <v>13.567187499999999</v>
      </c>
      <c r="Q65">
        <v>7.4317708333333323</v>
      </c>
      <c r="R65">
        <v>0</v>
      </c>
      <c r="S65">
        <v>1.6130208333333331</v>
      </c>
      <c r="T65">
        <v>9.6880208333333311</v>
      </c>
      <c r="U65" s="156">
        <f t="shared" si="2"/>
        <v>32.299999999999997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84</v>
      </c>
      <c r="G66">
        <f t="shared" si="5"/>
        <v>32.299999999999997</v>
      </c>
      <c r="H66" s="154"/>
      <c r="I66">
        <f>BRPL_EOD!AC66+BRPL_EOD!AD66</f>
        <v>13.71</v>
      </c>
      <c r="J66">
        <f>BYPL_EOD!AC66+BYPL_EOD!AD66</f>
        <v>7.51</v>
      </c>
      <c r="K66">
        <f>MES_EOD!AC66+MES_EOD!AD66</f>
        <v>0</v>
      </c>
      <c r="L66">
        <f>NDMC_EOD!AC66+NDMC_EOD!AD66</f>
        <v>1.63</v>
      </c>
      <c r="M66">
        <f>TPDDL_EOD!AC66+TPDDL_EOD!AD66</f>
        <v>9.7899999999999991</v>
      </c>
      <c r="N66">
        <f t="shared" si="0"/>
        <v>32.64</v>
      </c>
      <c r="O66" s="154">
        <f t="shared" si="1"/>
        <v>-0.34000000000000341</v>
      </c>
      <c r="P66">
        <v>13.567187499999999</v>
      </c>
      <c r="Q66">
        <v>7.4317708333333323</v>
      </c>
      <c r="R66">
        <v>0</v>
      </c>
      <c r="S66">
        <v>1.6130208333333331</v>
      </c>
      <c r="T66">
        <v>9.6880208333333311</v>
      </c>
      <c r="U66" s="156">
        <f t="shared" si="2"/>
        <v>32.299999999999997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84</v>
      </c>
      <c r="G67">
        <f t="shared" si="5"/>
        <v>32.299999999999997</v>
      </c>
      <c r="H67" s="154"/>
      <c r="I67">
        <f>BRPL_EOD!AC67+BRPL_EOD!AD67</f>
        <v>13.71</v>
      </c>
      <c r="J67">
        <f>BYPL_EOD!AC67+BYPL_EOD!AD67</f>
        <v>7.51</v>
      </c>
      <c r="K67">
        <f>MES_EOD!AC67+MES_EOD!AD67</f>
        <v>0</v>
      </c>
      <c r="L67">
        <f>NDMC_EOD!AC67+NDMC_EOD!AD67</f>
        <v>1.63</v>
      </c>
      <c r="M67">
        <f>TPDDL_EOD!AC67+TPDDL_EOD!AD67</f>
        <v>9.7899999999999991</v>
      </c>
      <c r="N67">
        <f t="shared" ref="N67:N98" si="6">SUM(I67:M67)</f>
        <v>32.64</v>
      </c>
      <c r="O67" s="154">
        <f t="shared" ref="O67:O98" si="7">G67-N67</f>
        <v>-0.34000000000000341</v>
      </c>
      <c r="P67">
        <v>13.567187499999999</v>
      </c>
      <c r="Q67">
        <v>7.4317708333333323</v>
      </c>
      <c r="R67">
        <v>0</v>
      </c>
      <c r="S67">
        <v>1.6130208333333331</v>
      </c>
      <c r="T67">
        <v>9.6880208333333311</v>
      </c>
      <c r="U67" s="156">
        <f t="shared" ref="U67:U98" si="8">SUM(P67:T67)</f>
        <v>32.299999999999997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32.299999999999997</v>
      </c>
      <c r="H68" s="154"/>
      <c r="I68">
        <f>BRPL_EOD!AC68+BRPL_EOD!AD68</f>
        <v>13.71</v>
      </c>
      <c r="J68">
        <f>BYPL_EOD!AC68+BYPL_EOD!AD68</f>
        <v>7.51</v>
      </c>
      <c r="K68">
        <f>MES_EOD!AC68+MES_EOD!AD68</f>
        <v>0</v>
      </c>
      <c r="L68">
        <f>NDMC_EOD!AC68+NDMC_EOD!AD68</f>
        <v>1.63</v>
      </c>
      <c r="M68">
        <f>TPDDL_EOD!AC68+TPDDL_EOD!AD68</f>
        <v>9.7899999999999991</v>
      </c>
      <c r="N68">
        <f t="shared" si="6"/>
        <v>32.64</v>
      </c>
      <c r="O68" s="154">
        <f t="shared" si="7"/>
        <v>-0.34000000000000341</v>
      </c>
      <c r="P68">
        <v>13.567187499999999</v>
      </c>
      <c r="Q68">
        <v>7.4317708333333323</v>
      </c>
      <c r="R68">
        <v>0</v>
      </c>
      <c r="S68">
        <v>1.6130208333333331</v>
      </c>
      <c r="T68">
        <v>9.6880208333333311</v>
      </c>
      <c r="U68" s="156">
        <f t="shared" si="8"/>
        <v>32.299999999999997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84</v>
      </c>
      <c r="G69">
        <f t="shared" si="11"/>
        <v>32.299999999999997</v>
      </c>
      <c r="H69" s="154"/>
      <c r="I69">
        <f>BRPL_EOD!AC69+BRPL_EOD!AD69</f>
        <v>13.71</v>
      </c>
      <c r="J69">
        <f>BYPL_EOD!AC69+BYPL_EOD!AD69</f>
        <v>7.51</v>
      </c>
      <c r="K69">
        <f>MES_EOD!AC69+MES_EOD!AD69</f>
        <v>0</v>
      </c>
      <c r="L69">
        <f>NDMC_EOD!AC69+NDMC_EOD!AD69</f>
        <v>1.63</v>
      </c>
      <c r="M69">
        <f>TPDDL_EOD!AC69+TPDDL_EOD!AD69</f>
        <v>9.7899999999999991</v>
      </c>
      <c r="N69">
        <f t="shared" si="6"/>
        <v>32.64</v>
      </c>
      <c r="O69" s="154">
        <f t="shared" si="7"/>
        <v>-0.34000000000000341</v>
      </c>
      <c r="P69">
        <v>13.567187499999999</v>
      </c>
      <c r="Q69">
        <v>7.4317708333333323</v>
      </c>
      <c r="R69">
        <v>0</v>
      </c>
      <c r="S69">
        <v>1.6130208333333331</v>
      </c>
      <c r="T69">
        <v>9.6880208333333311</v>
      </c>
      <c r="U69" s="156">
        <f t="shared" si="8"/>
        <v>32.299999999999997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84</v>
      </c>
      <c r="G70">
        <f t="shared" si="11"/>
        <v>32.299999999999997</v>
      </c>
      <c r="H70" s="154"/>
      <c r="I70">
        <f>BRPL_EOD!AC70+BRPL_EOD!AD70</f>
        <v>13.71</v>
      </c>
      <c r="J70">
        <f>BYPL_EOD!AC70+BYPL_EOD!AD70</f>
        <v>7.51</v>
      </c>
      <c r="K70">
        <f>MES_EOD!AC70+MES_EOD!AD70</f>
        <v>0</v>
      </c>
      <c r="L70">
        <f>NDMC_EOD!AC70+NDMC_EOD!AD70</f>
        <v>1.63</v>
      </c>
      <c r="M70">
        <f>TPDDL_EOD!AC70+TPDDL_EOD!AD70</f>
        <v>9.7899999999999991</v>
      </c>
      <c r="N70">
        <f t="shared" si="6"/>
        <v>32.64</v>
      </c>
      <c r="O70" s="154">
        <f t="shared" si="7"/>
        <v>-0.34000000000000341</v>
      </c>
      <c r="P70">
        <v>13.567187499999999</v>
      </c>
      <c r="Q70">
        <v>7.4317708333333323</v>
      </c>
      <c r="R70">
        <v>0</v>
      </c>
      <c r="S70">
        <v>1.6130208333333331</v>
      </c>
      <c r="T70">
        <v>9.6880208333333311</v>
      </c>
      <c r="U70" s="156">
        <f t="shared" si="8"/>
        <v>32.299999999999997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84</v>
      </c>
      <c r="G71">
        <f t="shared" si="11"/>
        <v>32.299999999999997</v>
      </c>
      <c r="H71" s="154"/>
      <c r="I71">
        <f>BRPL_EOD!AC71+BRPL_EOD!AD71</f>
        <v>13.71</v>
      </c>
      <c r="J71">
        <f>BYPL_EOD!AC71+BYPL_EOD!AD71</f>
        <v>7.51</v>
      </c>
      <c r="K71">
        <f>MES_EOD!AC71+MES_EOD!AD71</f>
        <v>0</v>
      </c>
      <c r="L71">
        <f>NDMC_EOD!AC71+NDMC_EOD!AD71</f>
        <v>1.63</v>
      </c>
      <c r="M71">
        <f>TPDDL_EOD!AC71+TPDDL_EOD!AD71</f>
        <v>9.7899999999999991</v>
      </c>
      <c r="N71">
        <f t="shared" si="6"/>
        <v>32.64</v>
      </c>
      <c r="O71" s="154">
        <f t="shared" si="7"/>
        <v>-0.34000000000000341</v>
      </c>
      <c r="P71">
        <v>13.567187499999999</v>
      </c>
      <c r="Q71">
        <v>7.4317708333333323</v>
      </c>
      <c r="R71">
        <v>0</v>
      </c>
      <c r="S71">
        <v>1.6130208333333331</v>
      </c>
      <c r="T71">
        <v>9.6880208333333311</v>
      </c>
      <c r="U71" s="156">
        <f t="shared" si="8"/>
        <v>32.299999999999997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84</v>
      </c>
      <c r="G72">
        <f t="shared" si="11"/>
        <v>32.299999999999997</v>
      </c>
      <c r="H72" s="154"/>
      <c r="I72">
        <f>BRPL_EOD!AC72+BRPL_EOD!AD72</f>
        <v>13.71</v>
      </c>
      <c r="J72">
        <f>BYPL_EOD!AC72+BYPL_EOD!AD72</f>
        <v>7.51</v>
      </c>
      <c r="K72">
        <f>MES_EOD!AC72+MES_EOD!AD72</f>
        <v>0</v>
      </c>
      <c r="L72">
        <f>NDMC_EOD!AC72+NDMC_EOD!AD72</f>
        <v>1.63</v>
      </c>
      <c r="M72">
        <f>TPDDL_EOD!AC72+TPDDL_EOD!AD72</f>
        <v>9.7899999999999991</v>
      </c>
      <c r="N72">
        <f t="shared" si="6"/>
        <v>32.64</v>
      </c>
      <c r="O72" s="154">
        <f t="shared" si="7"/>
        <v>-0.34000000000000341</v>
      </c>
      <c r="P72">
        <v>13.567187499999999</v>
      </c>
      <c r="Q72">
        <v>7.4317708333333323</v>
      </c>
      <c r="R72">
        <v>0</v>
      </c>
      <c r="S72">
        <v>1.6130208333333331</v>
      </c>
      <c r="T72">
        <v>9.6880208333333311</v>
      </c>
      <c r="U72" s="156">
        <f t="shared" si="8"/>
        <v>32.299999999999997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84</v>
      </c>
      <c r="G73">
        <f t="shared" si="11"/>
        <v>32.299999999999997</v>
      </c>
      <c r="H73" s="154"/>
      <c r="I73">
        <f>BRPL_EOD!AC73+BRPL_EOD!AD73</f>
        <v>8.5299999999999994</v>
      </c>
      <c r="J73">
        <f>BYPL_EOD!AC73+BYPL_EOD!AD73</f>
        <v>17.13</v>
      </c>
      <c r="K73">
        <f>MES_EOD!AC73+MES_EOD!AD73</f>
        <v>0</v>
      </c>
      <c r="L73">
        <f>NDMC_EOD!AC73+NDMC_EOD!AD73</f>
        <v>1.02</v>
      </c>
      <c r="M73">
        <f>TPDDL_EOD!AC73+TPDDL_EOD!AD73</f>
        <v>6.1</v>
      </c>
      <c r="N73">
        <f t="shared" si="6"/>
        <v>32.779999999999994</v>
      </c>
      <c r="O73" s="154">
        <f t="shared" si="7"/>
        <v>-0.47999999999999687</v>
      </c>
      <c r="P73">
        <v>8.4050945698596706</v>
      </c>
      <c r="Q73">
        <v>16.87916412446614</v>
      </c>
      <c r="R73">
        <v>0</v>
      </c>
      <c r="S73">
        <v>1.0050640634533252</v>
      </c>
      <c r="T73">
        <v>6.0106772422208667</v>
      </c>
      <c r="U73" s="156">
        <f t="shared" si="8"/>
        <v>32.300000000000004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84</v>
      </c>
      <c r="G74">
        <f t="shared" si="11"/>
        <v>32.299999999999997</v>
      </c>
      <c r="H74" s="154"/>
      <c r="I74">
        <f>BRPL_EOD!AC74+BRPL_EOD!AD74</f>
        <v>8.5299999999999994</v>
      </c>
      <c r="J74">
        <f>BYPL_EOD!AC74+BYPL_EOD!AD74</f>
        <v>17.13</v>
      </c>
      <c r="K74">
        <f>MES_EOD!AC74+MES_EOD!AD74</f>
        <v>0</v>
      </c>
      <c r="L74">
        <f>NDMC_EOD!AC74+NDMC_EOD!AD74</f>
        <v>1.02</v>
      </c>
      <c r="M74">
        <f>TPDDL_EOD!AC74+TPDDL_EOD!AD74</f>
        <v>6.1</v>
      </c>
      <c r="N74">
        <f t="shared" si="6"/>
        <v>32.779999999999994</v>
      </c>
      <c r="O74" s="154">
        <f t="shared" si="7"/>
        <v>-0.47999999999999687</v>
      </c>
      <c r="P74">
        <v>8.4050945698596706</v>
      </c>
      <c r="Q74">
        <v>16.87916412446614</v>
      </c>
      <c r="R74">
        <v>0</v>
      </c>
      <c r="S74">
        <v>1.0050640634533252</v>
      </c>
      <c r="T74">
        <v>6.0106772422208667</v>
      </c>
      <c r="U74" s="156">
        <f t="shared" si="8"/>
        <v>32.300000000000004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54"/>
      <c r="I75">
        <f>BRPL_EOD!AC75+BRPL_EOD!AD75</f>
        <v>8.5299999999999994</v>
      </c>
      <c r="J75">
        <f>BYPL_EOD!AC75+BYPL_EOD!AD75</f>
        <v>17.13</v>
      </c>
      <c r="K75">
        <f>MES_EOD!AC75+MES_EOD!AD75</f>
        <v>0</v>
      </c>
      <c r="L75">
        <f>NDMC_EOD!AC75+NDMC_EOD!AD75</f>
        <v>1.02</v>
      </c>
      <c r="M75">
        <f>TPDDL_EOD!AC75+TPDDL_EOD!AD75</f>
        <v>6.1</v>
      </c>
      <c r="N75">
        <f t="shared" si="6"/>
        <v>32.779999999999994</v>
      </c>
      <c r="O75" s="154">
        <f t="shared" si="7"/>
        <v>-0.17999999999999261</v>
      </c>
      <c r="P75">
        <v>8.4831604636973772</v>
      </c>
      <c r="Q75">
        <v>17.035936546674805</v>
      </c>
      <c r="R75">
        <v>0</v>
      </c>
      <c r="S75">
        <v>1.0143990237949971</v>
      </c>
      <c r="T75">
        <v>6.0665039658328261</v>
      </c>
      <c r="U75" s="156">
        <f t="shared" si="8"/>
        <v>32.600000000000009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84</v>
      </c>
      <c r="G76">
        <f t="shared" si="11"/>
        <v>32.6</v>
      </c>
      <c r="H76" s="154"/>
      <c r="I76">
        <f>BRPL_EOD!AC76+BRPL_EOD!AD76</f>
        <v>8.5299999999999994</v>
      </c>
      <c r="J76">
        <f>BYPL_EOD!AC76+BYPL_EOD!AD76</f>
        <v>17.13</v>
      </c>
      <c r="K76">
        <f>MES_EOD!AC76+MES_EOD!AD76</f>
        <v>0</v>
      </c>
      <c r="L76">
        <f>NDMC_EOD!AC76+NDMC_EOD!AD76</f>
        <v>1.02</v>
      </c>
      <c r="M76">
        <f>TPDDL_EOD!AC76+TPDDL_EOD!AD76</f>
        <v>6.1</v>
      </c>
      <c r="N76">
        <f t="shared" si="6"/>
        <v>32.779999999999994</v>
      </c>
      <c r="O76" s="154">
        <f t="shared" si="7"/>
        <v>-0.17999999999999261</v>
      </c>
      <c r="P76">
        <v>8.4831604636973772</v>
      </c>
      <c r="Q76">
        <v>17.035936546674805</v>
      </c>
      <c r="R76">
        <v>0</v>
      </c>
      <c r="S76">
        <v>1.0143990237949971</v>
      </c>
      <c r="T76">
        <v>6.0665039658328261</v>
      </c>
      <c r="U76" s="156">
        <f t="shared" si="8"/>
        <v>32.600000000000009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84</v>
      </c>
      <c r="G77">
        <f t="shared" si="11"/>
        <v>32.6</v>
      </c>
      <c r="H77" s="154"/>
      <c r="I77">
        <f>BRPL_EOD!AC77+BRPL_EOD!AD77</f>
        <v>8.5299999999999994</v>
      </c>
      <c r="J77">
        <f>BYPL_EOD!AC77+BYPL_EOD!AD77</f>
        <v>17.13</v>
      </c>
      <c r="K77">
        <f>MES_EOD!AC77+MES_EOD!AD77</f>
        <v>0</v>
      </c>
      <c r="L77">
        <f>NDMC_EOD!AC77+NDMC_EOD!AD77</f>
        <v>1.02</v>
      </c>
      <c r="M77">
        <f>TPDDL_EOD!AC77+TPDDL_EOD!AD77</f>
        <v>6.1</v>
      </c>
      <c r="N77">
        <f t="shared" si="6"/>
        <v>32.779999999999994</v>
      </c>
      <c r="O77" s="154">
        <f t="shared" si="7"/>
        <v>-0.17999999999999261</v>
      </c>
      <c r="P77">
        <v>8.4831604636973772</v>
      </c>
      <c r="Q77">
        <v>17.035936546674805</v>
      </c>
      <c r="R77">
        <v>0</v>
      </c>
      <c r="S77">
        <v>1.0143990237949971</v>
      </c>
      <c r="T77">
        <v>6.0665039658328261</v>
      </c>
      <c r="U77" s="156">
        <f t="shared" si="8"/>
        <v>32.600000000000009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84</v>
      </c>
      <c r="G78">
        <f t="shared" si="11"/>
        <v>32.6</v>
      </c>
      <c r="H78" s="154"/>
      <c r="I78">
        <f>BRPL_EOD!AC78+BRPL_EOD!AD78</f>
        <v>8.5299999999999994</v>
      </c>
      <c r="J78">
        <f>BYPL_EOD!AC78+BYPL_EOD!AD78</f>
        <v>17.13</v>
      </c>
      <c r="K78">
        <f>MES_EOD!AC78+MES_EOD!AD78</f>
        <v>0</v>
      </c>
      <c r="L78">
        <f>NDMC_EOD!AC78+NDMC_EOD!AD78</f>
        <v>1.02</v>
      </c>
      <c r="M78">
        <f>TPDDL_EOD!AC78+TPDDL_EOD!AD78</f>
        <v>6.1</v>
      </c>
      <c r="N78">
        <f t="shared" si="6"/>
        <v>32.779999999999994</v>
      </c>
      <c r="O78" s="154">
        <f t="shared" si="7"/>
        <v>-0.17999999999999261</v>
      </c>
      <c r="P78">
        <v>8.4831604636973772</v>
      </c>
      <c r="Q78">
        <v>17.035936546674805</v>
      </c>
      <c r="R78">
        <v>0</v>
      </c>
      <c r="S78">
        <v>1.0143990237949971</v>
      </c>
      <c r="T78">
        <v>6.0665039658328261</v>
      </c>
      <c r="U78" s="156">
        <f t="shared" si="8"/>
        <v>32.600000000000009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14.12</v>
      </c>
      <c r="J79">
        <f>BYPL_EOD!AC79+BYPL_EOD!AD79</f>
        <v>7.73</v>
      </c>
      <c r="K79">
        <f>MES_EOD!AC79+MES_EOD!AD79</f>
        <v>0</v>
      </c>
      <c r="L79">
        <f>NDMC_EOD!AC79+NDMC_EOD!AD79</f>
        <v>1.68</v>
      </c>
      <c r="M79">
        <f>TPDDL_EOD!AC79+TPDDL_EOD!AD79</f>
        <v>10.09</v>
      </c>
      <c r="N79">
        <f t="shared" si="6"/>
        <v>33.620000000000005</v>
      </c>
      <c r="O79" s="154">
        <f t="shared" si="7"/>
        <v>-2.0000000000003126E-2</v>
      </c>
      <c r="P79">
        <v>14.111600237953597</v>
      </c>
      <c r="Q79">
        <v>7.7254015466983939</v>
      </c>
      <c r="R79">
        <v>0</v>
      </c>
      <c r="S79">
        <v>1.6790005948839974</v>
      </c>
      <c r="T79">
        <v>10.083997620464009</v>
      </c>
      <c r="U79" s="156">
        <f t="shared" si="8"/>
        <v>33.6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14.12</v>
      </c>
      <c r="J80">
        <f>BYPL_EOD!AC80+BYPL_EOD!AD80</f>
        <v>7.73</v>
      </c>
      <c r="K80">
        <f>MES_EOD!AC80+MES_EOD!AD80</f>
        <v>0</v>
      </c>
      <c r="L80">
        <f>NDMC_EOD!AC80+NDMC_EOD!AD80</f>
        <v>1.68</v>
      </c>
      <c r="M80">
        <f>TPDDL_EOD!AC80+TPDDL_EOD!AD80</f>
        <v>10.09</v>
      </c>
      <c r="N80">
        <f t="shared" si="6"/>
        <v>33.620000000000005</v>
      </c>
      <c r="O80" s="154">
        <f t="shared" si="7"/>
        <v>-2.0000000000003126E-2</v>
      </c>
      <c r="P80">
        <v>14.111600237953597</v>
      </c>
      <c r="Q80">
        <v>7.7254015466983939</v>
      </c>
      <c r="R80">
        <v>0</v>
      </c>
      <c r="S80">
        <v>1.6790005948839974</v>
      </c>
      <c r="T80">
        <v>10.083997620464009</v>
      </c>
      <c r="U80" s="156">
        <f t="shared" si="8"/>
        <v>33.6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14.12</v>
      </c>
      <c r="J81">
        <f>BYPL_EOD!AC81+BYPL_EOD!AD81</f>
        <v>7.73</v>
      </c>
      <c r="K81">
        <f>MES_EOD!AC81+MES_EOD!AD81</f>
        <v>0</v>
      </c>
      <c r="L81">
        <f>NDMC_EOD!AC81+NDMC_EOD!AD81</f>
        <v>1.68</v>
      </c>
      <c r="M81">
        <f>TPDDL_EOD!AC81+TPDDL_EOD!AD81</f>
        <v>10.09</v>
      </c>
      <c r="N81">
        <f t="shared" si="6"/>
        <v>33.620000000000005</v>
      </c>
      <c r="O81" s="154">
        <f t="shared" si="7"/>
        <v>-2.0000000000003126E-2</v>
      </c>
      <c r="P81">
        <v>14.111600237953597</v>
      </c>
      <c r="Q81">
        <v>7.7254015466983939</v>
      </c>
      <c r="R81">
        <v>0</v>
      </c>
      <c r="S81">
        <v>1.6790005948839974</v>
      </c>
      <c r="T81">
        <v>10.083997620464009</v>
      </c>
      <c r="U81" s="156">
        <f t="shared" si="8"/>
        <v>33.6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14.12</v>
      </c>
      <c r="J82">
        <f>BYPL_EOD!AC82+BYPL_EOD!AD82</f>
        <v>7.73</v>
      </c>
      <c r="K82">
        <f>MES_EOD!AC82+MES_EOD!AD82</f>
        <v>0</v>
      </c>
      <c r="L82">
        <f>NDMC_EOD!AC82+NDMC_EOD!AD82</f>
        <v>1.68</v>
      </c>
      <c r="M82">
        <f>TPDDL_EOD!AC82+TPDDL_EOD!AD82</f>
        <v>10.09</v>
      </c>
      <c r="N82">
        <f t="shared" si="6"/>
        <v>33.620000000000005</v>
      </c>
      <c r="O82" s="154">
        <f t="shared" si="7"/>
        <v>-2.0000000000003126E-2</v>
      </c>
      <c r="P82">
        <v>14.111600237953597</v>
      </c>
      <c r="Q82">
        <v>7.7254015466983939</v>
      </c>
      <c r="R82">
        <v>0</v>
      </c>
      <c r="S82">
        <v>1.6790005948839974</v>
      </c>
      <c r="T82">
        <v>10.083997620464009</v>
      </c>
      <c r="U82" s="156">
        <f t="shared" si="8"/>
        <v>33.6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14.54</v>
      </c>
      <c r="J83">
        <f>BYPL_EOD!AC83+BYPL_EOD!AD83</f>
        <v>7.96</v>
      </c>
      <c r="K83">
        <f>MES_EOD!AC83+MES_EOD!AD83</f>
        <v>0</v>
      </c>
      <c r="L83">
        <f>NDMC_EOD!AC83+NDMC_EOD!AD83</f>
        <v>1.73</v>
      </c>
      <c r="M83">
        <f>TPDDL_EOD!AC83+TPDDL_EOD!AD83</f>
        <v>10.38</v>
      </c>
      <c r="N83">
        <f t="shared" si="6"/>
        <v>34.61</v>
      </c>
      <c r="O83" s="154">
        <f t="shared" si="7"/>
        <v>-9.9999999999980105E-3</v>
      </c>
      <c r="P83">
        <v>14.535798902051431</v>
      </c>
      <c r="Q83">
        <v>7.9577000866801511</v>
      </c>
      <c r="R83">
        <v>0</v>
      </c>
      <c r="S83">
        <v>1.7295001444669171</v>
      </c>
      <c r="T83">
        <v>10.377000866801504</v>
      </c>
      <c r="U83" s="156">
        <f t="shared" si="8"/>
        <v>34.6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8.48</v>
      </c>
      <c r="J84">
        <f>BYPL_EOD!AC84+BYPL_EOD!AD84</f>
        <v>19.23</v>
      </c>
      <c r="K84">
        <f>MES_EOD!AC84+MES_EOD!AD84</f>
        <v>0</v>
      </c>
      <c r="L84">
        <f>NDMC_EOD!AC84+NDMC_EOD!AD84</f>
        <v>1.01</v>
      </c>
      <c r="M84">
        <f>TPDDL_EOD!AC84+TPDDL_EOD!AD84</f>
        <v>6.06</v>
      </c>
      <c r="N84">
        <f t="shared" si="6"/>
        <v>34.78</v>
      </c>
      <c r="O84" s="154">
        <f t="shared" si="7"/>
        <v>-0.17999999999999972</v>
      </c>
      <c r="P84">
        <v>8.436112708453134</v>
      </c>
      <c r="Q84">
        <v>19.130477285796434</v>
      </c>
      <c r="R84">
        <v>0</v>
      </c>
      <c r="S84">
        <v>1.0047728579643473</v>
      </c>
      <c r="T84">
        <v>6.0286371477860836</v>
      </c>
      <c r="U84" s="156">
        <f t="shared" si="8"/>
        <v>34.6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8.48</v>
      </c>
      <c r="J85">
        <f>BYPL_EOD!AC85+BYPL_EOD!AD85</f>
        <v>19.23</v>
      </c>
      <c r="K85">
        <f>MES_EOD!AC85+MES_EOD!AD85</f>
        <v>0</v>
      </c>
      <c r="L85">
        <f>NDMC_EOD!AC85+NDMC_EOD!AD85</f>
        <v>1.01</v>
      </c>
      <c r="M85">
        <f>TPDDL_EOD!AC85+TPDDL_EOD!AD85</f>
        <v>6.06</v>
      </c>
      <c r="N85">
        <f t="shared" si="6"/>
        <v>34.78</v>
      </c>
      <c r="O85" s="154">
        <f t="shared" si="7"/>
        <v>-0.17999999999999972</v>
      </c>
      <c r="P85">
        <v>8.436112708453134</v>
      </c>
      <c r="Q85">
        <v>19.130477285796434</v>
      </c>
      <c r="R85">
        <v>0</v>
      </c>
      <c r="S85">
        <v>1.0047728579643473</v>
      </c>
      <c r="T85">
        <v>6.0286371477860836</v>
      </c>
      <c r="U85" s="156">
        <f t="shared" si="8"/>
        <v>34.6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8.48</v>
      </c>
      <c r="J86">
        <f>BYPL_EOD!AC86+BYPL_EOD!AD86</f>
        <v>19.23</v>
      </c>
      <c r="K86">
        <f>MES_EOD!AC86+MES_EOD!AD86</f>
        <v>0</v>
      </c>
      <c r="L86">
        <f>NDMC_EOD!AC86+NDMC_EOD!AD86</f>
        <v>1.01</v>
      </c>
      <c r="M86">
        <f>TPDDL_EOD!AC86+TPDDL_EOD!AD86</f>
        <v>6.06</v>
      </c>
      <c r="N86">
        <f t="shared" si="6"/>
        <v>34.78</v>
      </c>
      <c r="O86" s="154">
        <f t="shared" si="7"/>
        <v>-0.17999999999999972</v>
      </c>
      <c r="P86">
        <v>8.436112708453134</v>
      </c>
      <c r="Q86">
        <v>19.130477285796434</v>
      </c>
      <c r="R86">
        <v>0</v>
      </c>
      <c r="S86">
        <v>1.0047728579643473</v>
      </c>
      <c r="T86">
        <v>6.0286371477860836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34.65</v>
      </c>
      <c r="E87">
        <f>GT!N87</f>
        <v>0</v>
      </c>
      <c r="F87">
        <f t="shared" si="10"/>
        <v>84</v>
      </c>
      <c r="G87">
        <f t="shared" si="11"/>
        <v>34.65</v>
      </c>
      <c r="H87" s="154"/>
      <c r="I87">
        <f>BRPL_EOD!AC87+BRPL_EOD!AD87</f>
        <v>14.54</v>
      </c>
      <c r="J87">
        <f>BYPL_EOD!AC87+BYPL_EOD!AD87</f>
        <v>7.96</v>
      </c>
      <c r="K87">
        <f>MES_EOD!AC87+MES_EOD!AD87</f>
        <v>0</v>
      </c>
      <c r="L87">
        <f>NDMC_EOD!AC87+NDMC_EOD!AD87</f>
        <v>1.78</v>
      </c>
      <c r="M87">
        <f>TPDDL_EOD!AC87+TPDDL_EOD!AD87</f>
        <v>10.38</v>
      </c>
      <c r="N87">
        <f t="shared" si="6"/>
        <v>34.660000000000004</v>
      </c>
      <c r="O87" s="154">
        <f t="shared" si="7"/>
        <v>-1.0000000000005116E-2</v>
      </c>
      <c r="P87">
        <v>14.535804962492785</v>
      </c>
      <c r="Q87">
        <v>7.9577034045008643</v>
      </c>
      <c r="R87">
        <v>0</v>
      </c>
      <c r="S87">
        <v>1.7794864396999421</v>
      </c>
      <c r="T87">
        <v>10.377005193306404</v>
      </c>
      <c r="U87" s="156">
        <f t="shared" si="8"/>
        <v>34.649999999999991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34.65</v>
      </c>
      <c r="E88">
        <f>GT!N88</f>
        <v>0</v>
      </c>
      <c r="F88">
        <f t="shared" si="10"/>
        <v>84</v>
      </c>
      <c r="G88">
        <f t="shared" si="11"/>
        <v>34.65</v>
      </c>
      <c r="H88" s="154"/>
      <c r="I88">
        <f>BRPL_EOD!AC88+BRPL_EOD!AD88</f>
        <v>14.54</v>
      </c>
      <c r="J88">
        <f>BYPL_EOD!AC88+BYPL_EOD!AD88</f>
        <v>7.96</v>
      </c>
      <c r="K88">
        <f>MES_EOD!AC88+MES_EOD!AD88</f>
        <v>0</v>
      </c>
      <c r="L88">
        <f>NDMC_EOD!AC88+NDMC_EOD!AD88</f>
        <v>1.78</v>
      </c>
      <c r="M88">
        <f>TPDDL_EOD!AC88+TPDDL_EOD!AD88</f>
        <v>10.38</v>
      </c>
      <c r="N88">
        <f t="shared" si="6"/>
        <v>34.660000000000004</v>
      </c>
      <c r="O88" s="154">
        <f t="shared" si="7"/>
        <v>-1.0000000000005116E-2</v>
      </c>
      <c r="P88">
        <v>14.535804962492785</v>
      </c>
      <c r="Q88">
        <v>7.9577034045008643</v>
      </c>
      <c r="R88">
        <v>0</v>
      </c>
      <c r="S88">
        <v>1.7794864396999421</v>
      </c>
      <c r="T88">
        <v>10.377005193306404</v>
      </c>
      <c r="U88" s="156">
        <f t="shared" si="8"/>
        <v>34.649999999999991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14.54</v>
      </c>
      <c r="J89">
        <f>BYPL_EOD!AC89+BYPL_EOD!AD89</f>
        <v>7.96</v>
      </c>
      <c r="K89">
        <f>MES_EOD!AC89+MES_EOD!AD89</f>
        <v>0</v>
      </c>
      <c r="L89">
        <f>NDMC_EOD!AC89+NDMC_EOD!AD89</f>
        <v>1.73</v>
      </c>
      <c r="M89">
        <f>TPDDL_EOD!AC89+TPDDL_EOD!AD89</f>
        <v>10.38</v>
      </c>
      <c r="N89">
        <f t="shared" si="6"/>
        <v>34.61</v>
      </c>
      <c r="O89" s="154">
        <f t="shared" si="7"/>
        <v>-9.9999999999980105E-3</v>
      </c>
      <c r="P89">
        <v>14.535798902051431</v>
      </c>
      <c r="Q89">
        <v>7.9577000866801511</v>
      </c>
      <c r="R89">
        <v>0</v>
      </c>
      <c r="S89">
        <v>1.7295001444669171</v>
      </c>
      <c r="T89">
        <v>10.377000866801504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14.54</v>
      </c>
      <c r="J90">
        <f>BYPL_EOD!AC90+BYPL_EOD!AD90</f>
        <v>7.96</v>
      </c>
      <c r="K90">
        <f>MES_EOD!AC90+MES_EOD!AD90</f>
        <v>0</v>
      </c>
      <c r="L90">
        <f>NDMC_EOD!AC90+NDMC_EOD!AD90</f>
        <v>1.73</v>
      </c>
      <c r="M90">
        <f>TPDDL_EOD!AC90+TPDDL_EOD!AD90</f>
        <v>10.38</v>
      </c>
      <c r="N90">
        <f t="shared" si="6"/>
        <v>34.61</v>
      </c>
      <c r="O90" s="154">
        <f t="shared" si="7"/>
        <v>-9.9999999999980105E-3</v>
      </c>
      <c r="P90">
        <v>14.535798902051431</v>
      </c>
      <c r="Q90">
        <v>7.9577000866801511</v>
      </c>
      <c r="R90">
        <v>0</v>
      </c>
      <c r="S90">
        <v>1.7295001444669171</v>
      </c>
      <c r="T90">
        <v>10.377000866801504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34.65</v>
      </c>
      <c r="E91">
        <f>GT!N91</f>
        <v>0</v>
      </c>
      <c r="F91">
        <f t="shared" si="10"/>
        <v>84</v>
      </c>
      <c r="G91">
        <f t="shared" si="11"/>
        <v>34.65</v>
      </c>
      <c r="H91" s="154"/>
      <c r="I91">
        <f>BRPL_EOD!AC91+BRPL_EOD!AD91</f>
        <v>14.54</v>
      </c>
      <c r="J91">
        <f>BYPL_EOD!AC91+BYPL_EOD!AD91</f>
        <v>7.96</v>
      </c>
      <c r="K91">
        <f>MES_EOD!AC91+MES_EOD!AD91</f>
        <v>0</v>
      </c>
      <c r="L91">
        <f>NDMC_EOD!AC91+NDMC_EOD!AD91</f>
        <v>1.78</v>
      </c>
      <c r="M91">
        <f>TPDDL_EOD!AC91+TPDDL_EOD!AD91</f>
        <v>10.38</v>
      </c>
      <c r="N91">
        <f t="shared" si="6"/>
        <v>34.660000000000004</v>
      </c>
      <c r="O91" s="154">
        <f t="shared" si="7"/>
        <v>-1.0000000000005116E-2</v>
      </c>
      <c r="P91">
        <v>14.535804962492785</v>
      </c>
      <c r="Q91">
        <v>7.9577034045008643</v>
      </c>
      <c r="R91">
        <v>0</v>
      </c>
      <c r="S91">
        <v>1.7794864396999421</v>
      </c>
      <c r="T91">
        <v>10.377005193306404</v>
      </c>
      <c r="U91" s="156">
        <f t="shared" si="8"/>
        <v>34.649999999999991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34.65</v>
      </c>
      <c r="E92">
        <f>GT!N92</f>
        <v>0</v>
      </c>
      <c r="F92">
        <f t="shared" si="10"/>
        <v>84</v>
      </c>
      <c r="G92">
        <f t="shared" si="11"/>
        <v>34.65</v>
      </c>
      <c r="H92" s="154"/>
      <c r="I92">
        <f>BRPL_EOD!AC92+BRPL_EOD!AD92</f>
        <v>14.54</v>
      </c>
      <c r="J92">
        <f>BYPL_EOD!AC92+BYPL_EOD!AD92</f>
        <v>7.96</v>
      </c>
      <c r="K92">
        <f>MES_EOD!AC92+MES_EOD!AD92</f>
        <v>0</v>
      </c>
      <c r="L92">
        <f>NDMC_EOD!AC92+NDMC_EOD!AD92</f>
        <v>1.78</v>
      </c>
      <c r="M92">
        <f>TPDDL_EOD!AC92+TPDDL_EOD!AD92</f>
        <v>10.38</v>
      </c>
      <c r="N92">
        <f t="shared" si="6"/>
        <v>34.660000000000004</v>
      </c>
      <c r="O92" s="154">
        <f t="shared" si="7"/>
        <v>-1.0000000000005116E-2</v>
      </c>
      <c r="P92">
        <v>14.535804962492785</v>
      </c>
      <c r="Q92">
        <v>7.9577034045008643</v>
      </c>
      <c r="R92">
        <v>0</v>
      </c>
      <c r="S92">
        <v>1.7794864396999421</v>
      </c>
      <c r="T92">
        <v>10.377005193306404</v>
      </c>
      <c r="U92" s="156">
        <f t="shared" si="8"/>
        <v>34.649999999999991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34.65</v>
      </c>
      <c r="E93">
        <f>GT!N93</f>
        <v>0</v>
      </c>
      <c r="F93">
        <f t="shared" si="10"/>
        <v>84</v>
      </c>
      <c r="G93">
        <f t="shared" si="11"/>
        <v>34.65</v>
      </c>
      <c r="H93" s="154"/>
      <c r="I93">
        <f>BRPL_EOD!AC93+BRPL_EOD!AD93</f>
        <v>14.54</v>
      </c>
      <c r="J93">
        <f>BYPL_EOD!AC93+BYPL_EOD!AD93</f>
        <v>7.96</v>
      </c>
      <c r="K93">
        <f>MES_EOD!AC93+MES_EOD!AD93</f>
        <v>0</v>
      </c>
      <c r="L93">
        <f>NDMC_EOD!AC93+NDMC_EOD!AD93</f>
        <v>1.78</v>
      </c>
      <c r="M93">
        <f>TPDDL_EOD!AC93+TPDDL_EOD!AD93</f>
        <v>10.38</v>
      </c>
      <c r="N93">
        <f t="shared" si="6"/>
        <v>34.660000000000004</v>
      </c>
      <c r="O93" s="154">
        <f t="shared" si="7"/>
        <v>-1.0000000000005116E-2</v>
      </c>
      <c r="P93">
        <v>14.535804962492785</v>
      </c>
      <c r="Q93">
        <v>7.9577034045008643</v>
      </c>
      <c r="R93">
        <v>0</v>
      </c>
      <c r="S93">
        <v>1.7794864396999421</v>
      </c>
      <c r="T93">
        <v>10.377005193306404</v>
      </c>
      <c r="U93" s="156">
        <f t="shared" si="8"/>
        <v>34.649999999999991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9.76</v>
      </c>
      <c r="J94">
        <f>BYPL_EOD!AC94+BYPL_EOD!AD94</f>
        <v>18.78</v>
      </c>
      <c r="K94">
        <f>MES_EOD!AC94+MES_EOD!AD94</f>
        <v>0</v>
      </c>
      <c r="L94">
        <f>NDMC_EOD!AC94+NDMC_EOD!AD94</f>
        <v>1.23</v>
      </c>
      <c r="M94">
        <f>TPDDL_EOD!AC94+TPDDL_EOD!AD94</f>
        <v>6.97</v>
      </c>
      <c r="N94">
        <f t="shared" si="6"/>
        <v>36.74</v>
      </c>
      <c r="O94" s="154">
        <f t="shared" si="7"/>
        <v>-0.14000000000000057</v>
      </c>
      <c r="P94">
        <v>9.7228089275993472</v>
      </c>
      <c r="Q94">
        <v>18.708437670114318</v>
      </c>
      <c r="R94">
        <v>0</v>
      </c>
      <c r="S94">
        <v>1.2253130103429504</v>
      </c>
      <c r="T94">
        <v>6.943440391943386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34.700000000000003</v>
      </c>
      <c r="E95">
        <f>GT!N95</f>
        <v>0</v>
      </c>
      <c r="F95">
        <f t="shared" si="10"/>
        <v>84</v>
      </c>
      <c r="G95">
        <f t="shared" si="11"/>
        <v>34.700000000000003</v>
      </c>
      <c r="H95" s="154"/>
      <c r="I95">
        <f>BRPL_EOD!AC95+BRPL_EOD!AD95</f>
        <v>14.54</v>
      </c>
      <c r="J95">
        <f>BYPL_EOD!AC95+BYPL_EOD!AD95</f>
        <v>7.96</v>
      </c>
      <c r="K95">
        <f>MES_EOD!AC95+MES_EOD!AD95</f>
        <v>0</v>
      </c>
      <c r="L95">
        <f>NDMC_EOD!AC95+NDMC_EOD!AD95</f>
        <v>1.83</v>
      </c>
      <c r="M95">
        <f>TPDDL_EOD!AC95+TPDDL_EOD!AD95</f>
        <v>10.38</v>
      </c>
      <c r="N95">
        <f t="shared" si="6"/>
        <v>34.71</v>
      </c>
      <c r="O95" s="154">
        <f t="shared" si="7"/>
        <v>-9.9999999999980105E-3</v>
      </c>
      <c r="P95">
        <v>14.535811005473926</v>
      </c>
      <c r="Q95">
        <v>7.9577067127628931</v>
      </c>
      <c r="R95">
        <v>0</v>
      </c>
      <c r="S95">
        <v>1.8294727744165948</v>
      </c>
      <c r="T95">
        <v>10.377009507346587</v>
      </c>
      <c r="U95" s="156">
        <f t="shared" si="8"/>
        <v>34.700000000000003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8.9499999999999993</v>
      </c>
      <c r="J96">
        <f>BYPL_EOD!AC96+BYPL_EOD!AD96</f>
        <v>20.29</v>
      </c>
      <c r="K96">
        <f>MES_EOD!AC96+MES_EOD!AD96</f>
        <v>0</v>
      </c>
      <c r="L96">
        <f>NDMC_EOD!AC96+NDMC_EOD!AD96</f>
        <v>1.1299999999999999</v>
      </c>
      <c r="M96">
        <f>TPDDL_EOD!AC96+TPDDL_EOD!AD96</f>
        <v>6.39</v>
      </c>
      <c r="N96">
        <f t="shared" si="6"/>
        <v>36.76</v>
      </c>
      <c r="O96" s="154">
        <f t="shared" si="7"/>
        <v>-0.15999999999999659</v>
      </c>
      <c r="P96">
        <v>8.9110446137105548</v>
      </c>
      <c r="Q96">
        <v>20.201686615886835</v>
      </c>
      <c r="R96">
        <v>0</v>
      </c>
      <c r="S96">
        <v>1.1250816104461372</v>
      </c>
      <c r="T96">
        <v>6.3621871599564743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34.75</v>
      </c>
      <c r="E97">
        <f>GT!N97</f>
        <v>0</v>
      </c>
      <c r="F97">
        <f t="shared" si="10"/>
        <v>84</v>
      </c>
      <c r="G97">
        <f t="shared" si="11"/>
        <v>34.75</v>
      </c>
      <c r="H97" s="154"/>
      <c r="I97">
        <f>BRPL_EOD!AC97+BRPL_EOD!AD97</f>
        <v>14.54</v>
      </c>
      <c r="J97">
        <f>BYPL_EOD!AC97+BYPL_EOD!AD97</f>
        <v>7.96</v>
      </c>
      <c r="K97">
        <f>MES_EOD!AC97+MES_EOD!AD97</f>
        <v>0</v>
      </c>
      <c r="L97">
        <f>NDMC_EOD!AC97+NDMC_EOD!AD97</f>
        <v>1.88</v>
      </c>
      <c r="M97">
        <f>TPDDL_EOD!AC97+TPDDL_EOD!AD97</f>
        <v>10.38</v>
      </c>
      <c r="N97">
        <f t="shared" si="6"/>
        <v>34.76</v>
      </c>
      <c r="O97" s="154">
        <f t="shared" si="7"/>
        <v>-9.9999999999980105E-3</v>
      </c>
      <c r="P97">
        <v>14.535817031070195</v>
      </c>
      <c r="Q97">
        <v>7.9577100115074799</v>
      </c>
      <c r="R97">
        <v>0</v>
      </c>
      <c r="S97">
        <v>1.8794591484464902</v>
      </c>
      <c r="T97">
        <v>10.377013808975835</v>
      </c>
      <c r="U97" s="156">
        <f t="shared" si="8"/>
        <v>34.75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34.75</v>
      </c>
      <c r="E98">
        <f>GT!N98</f>
        <v>0</v>
      </c>
      <c r="F98">
        <f t="shared" si="10"/>
        <v>84</v>
      </c>
      <c r="G98">
        <f t="shared" si="11"/>
        <v>34.75</v>
      </c>
      <c r="H98" s="154"/>
      <c r="I98">
        <f>BRPL_EOD!AC98+BRPL_EOD!AD98</f>
        <v>14.54</v>
      </c>
      <c r="J98">
        <f>BYPL_EOD!AC98+BYPL_EOD!AD98</f>
        <v>7.96</v>
      </c>
      <c r="K98">
        <f>MES_EOD!AC98+MES_EOD!AD98</f>
        <v>0</v>
      </c>
      <c r="L98">
        <f>NDMC_EOD!AC98+NDMC_EOD!AD98</f>
        <v>1.88</v>
      </c>
      <c r="M98">
        <f>TPDDL_EOD!AC98+TPDDL_EOD!AD98</f>
        <v>10.38</v>
      </c>
      <c r="N98">
        <f t="shared" si="6"/>
        <v>34.76</v>
      </c>
      <c r="O98" s="154">
        <f t="shared" si="7"/>
        <v>-9.9999999999980105E-3</v>
      </c>
      <c r="P98">
        <v>14.535817031070195</v>
      </c>
      <c r="Q98">
        <v>7.9577100115074799</v>
      </c>
      <c r="R98">
        <v>0</v>
      </c>
      <c r="S98">
        <v>1.8794591484464902</v>
      </c>
      <c r="T98">
        <v>10.377013808975835</v>
      </c>
      <c r="U98" s="156">
        <f t="shared" si="8"/>
        <v>34.75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0.81741250000000043</v>
      </c>
      <c r="E99" s="156">
        <f t="shared" si="12"/>
        <v>0</v>
      </c>
      <c r="F99" s="156">
        <f t="shared" si="12"/>
        <v>2.016</v>
      </c>
      <c r="G99" s="156">
        <f t="shared" si="12"/>
        <v>0.81741250000000043</v>
      </c>
      <c r="H99" s="156"/>
      <c r="I99" s="156">
        <f t="shared" si="12"/>
        <v>0.32709749999999993</v>
      </c>
      <c r="J99" s="156">
        <f t="shared" si="12"/>
        <v>0.21987500000000001</v>
      </c>
      <c r="K99" s="156">
        <f t="shared" si="12"/>
        <v>0</v>
      </c>
      <c r="L99" s="156">
        <f t="shared" si="12"/>
        <v>4.0442499999999972E-2</v>
      </c>
      <c r="M99" s="156">
        <f t="shared" si="12"/>
        <v>0.23356999999999986</v>
      </c>
      <c r="N99" s="156">
        <f t="shared" si="12"/>
        <v>0.82098500000000008</v>
      </c>
      <c r="O99" s="156">
        <f t="shared" si="12"/>
        <v>-3.5725000000000106E-3</v>
      </c>
      <c r="P99" s="156">
        <f t="shared" si="12"/>
        <v>0.32570787156017905</v>
      </c>
      <c r="Q99" s="156">
        <f t="shared" si="12"/>
        <v>0.21885255069310292</v>
      </c>
      <c r="R99" s="156">
        <f t="shared" si="12"/>
        <v>0</v>
      </c>
      <c r="S99" s="156">
        <f t="shared" si="12"/>
        <v>4.0274543012900774E-2</v>
      </c>
      <c r="T99" s="156">
        <f t="shared" si="12"/>
        <v>0.23257753473381759</v>
      </c>
      <c r="U99" s="156">
        <f t="shared" si="12"/>
        <v>0.81741250000000043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45026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6.0000000000000005E-2</v>
      </c>
      <c r="E3">
        <f>BAWANA!AM3</f>
        <v>0</v>
      </c>
      <c r="F3">
        <f>(B3+C3)*0.8</f>
        <v>256</v>
      </c>
      <c r="G3">
        <f>(D3+E3)</f>
        <v>6.0000000000000005E-2</v>
      </c>
      <c r="H3" s="154"/>
      <c r="I3">
        <f>BRPL_EOD!AK3+BRPL_EOD!AL3</f>
        <v>0.02</v>
      </c>
      <c r="J3">
        <f>BYPL_EOD!AK3+BYPL_EOD!AL3</f>
        <v>0.01</v>
      </c>
      <c r="K3">
        <f>MES_EOD!AK3+MES_EOD!AL3</f>
        <v>0</v>
      </c>
      <c r="L3">
        <f>NDMC_EOD!AK3+NDMC_EOD!AL3</f>
        <v>0.01</v>
      </c>
      <c r="M3">
        <f>TPDDL_EOD!AK3+TPDDL_EOD!AL3</f>
        <v>0.02</v>
      </c>
      <c r="N3">
        <f t="shared" ref="N3:N66" si="0">SUM(I3:M3)</f>
        <v>0.06</v>
      </c>
      <c r="O3" s="154">
        <f t="shared" ref="O3:O66" si="1">G3-N3</f>
        <v>0</v>
      </c>
      <c r="P3">
        <v>2.0000000000000004E-2</v>
      </c>
      <c r="Q3">
        <v>1.0000000000000002E-2</v>
      </c>
      <c r="R3">
        <v>0</v>
      </c>
      <c r="S3">
        <v>1.0000000000000002E-2</v>
      </c>
      <c r="T3">
        <v>2.0000000000000004E-2</v>
      </c>
      <c r="U3" s="156">
        <f t="shared" ref="U3:U66" si="2">SUM(P3:T3)</f>
        <v>6.0000000000000012E-2</v>
      </c>
      <c r="V3" s="154">
        <f t="shared" ref="V3:V66" si="3">G3-U3</f>
        <v>0</v>
      </c>
      <c r="Y3">
        <f>BAWANA!AW3+BAWANA!AX3</f>
        <v>0.01</v>
      </c>
      <c r="Z3">
        <f>BAWANA!BD3+BAWANA!BE3</f>
        <v>0.01</v>
      </c>
      <c r="AA3">
        <f>BAWANA!X3+BAWANA!Y3</f>
        <v>0.01</v>
      </c>
      <c r="AB3">
        <f>BAWANA!AE3+BAWANA!AF3</f>
        <v>0.01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6.0000000000000005E-2</v>
      </c>
      <c r="E4">
        <f>BAWANA!AM4</f>
        <v>0</v>
      </c>
      <c r="F4">
        <f t="shared" ref="F4:F67" si="4">(B4+C4)*0.8</f>
        <v>256</v>
      </c>
      <c r="G4">
        <f t="shared" ref="G4:G67" si="5">(D4+E4)</f>
        <v>6.0000000000000005E-2</v>
      </c>
      <c r="H4" s="154"/>
      <c r="I4">
        <f>BRPL_EOD!AK4+BRPL_EOD!AL4</f>
        <v>0.02</v>
      </c>
      <c r="J4">
        <f>BYPL_EOD!AK4+BYPL_EOD!AL4</f>
        <v>0.01</v>
      </c>
      <c r="K4">
        <f>MES_EOD!AK4+MES_EOD!AL4</f>
        <v>0</v>
      </c>
      <c r="L4">
        <f>NDMC_EOD!AK4+NDMC_EOD!AL4</f>
        <v>0.01</v>
      </c>
      <c r="M4">
        <f>TPDDL_EOD!AK4+TPDDL_EOD!AL4</f>
        <v>0.02</v>
      </c>
      <c r="N4">
        <f t="shared" si="0"/>
        <v>0.06</v>
      </c>
      <c r="O4" s="154">
        <f t="shared" si="1"/>
        <v>0</v>
      </c>
      <c r="P4">
        <v>2.0000000000000004E-2</v>
      </c>
      <c r="Q4">
        <v>1.0000000000000002E-2</v>
      </c>
      <c r="R4">
        <v>0</v>
      </c>
      <c r="S4">
        <v>1.0000000000000002E-2</v>
      </c>
      <c r="T4">
        <v>2.0000000000000004E-2</v>
      </c>
      <c r="U4" s="156">
        <f t="shared" si="2"/>
        <v>6.0000000000000012E-2</v>
      </c>
      <c r="V4" s="154">
        <f t="shared" si="3"/>
        <v>0</v>
      </c>
      <c r="Y4">
        <f>BAWANA!AW4+BAWANA!AX4</f>
        <v>0.01</v>
      </c>
      <c r="Z4">
        <f>BAWANA!BD4+BAWANA!BE4</f>
        <v>0.01</v>
      </c>
      <c r="AA4">
        <f>BAWANA!X4+BAWANA!Y4</f>
        <v>0.01</v>
      </c>
      <c r="AB4">
        <f>BAWANA!AE4+BAWANA!AF4</f>
        <v>0.01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6.0000000000000005E-2</v>
      </c>
      <c r="E5">
        <f>BAWANA!AM5</f>
        <v>0</v>
      </c>
      <c r="F5">
        <f t="shared" si="4"/>
        <v>256</v>
      </c>
      <c r="G5">
        <f t="shared" si="5"/>
        <v>6.0000000000000005E-2</v>
      </c>
      <c r="H5" s="154"/>
      <c r="I5">
        <f>BRPL_EOD!AK5+BRPL_EOD!AL5</f>
        <v>0.02</v>
      </c>
      <c r="J5">
        <f>BYPL_EOD!AK5+BYPL_EOD!AL5</f>
        <v>0.01</v>
      </c>
      <c r="K5">
        <f>MES_EOD!AK5+MES_EOD!AL5</f>
        <v>0</v>
      </c>
      <c r="L5">
        <f>NDMC_EOD!AK5+NDMC_EOD!AL5</f>
        <v>0.01</v>
      </c>
      <c r="M5">
        <f>TPDDL_EOD!AK5+TPDDL_EOD!AL5</f>
        <v>0.02</v>
      </c>
      <c r="N5">
        <f t="shared" si="0"/>
        <v>0.06</v>
      </c>
      <c r="O5" s="154">
        <f t="shared" si="1"/>
        <v>0</v>
      </c>
      <c r="P5">
        <v>2.0000000000000004E-2</v>
      </c>
      <c r="Q5">
        <v>1.0000000000000002E-2</v>
      </c>
      <c r="R5">
        <v>0</v>
      </c>
      <c r="S5">
        <v>1.0000000000000002E-2</v>
      </c>
      <c r="T5">
        <v>2.0000000000000004E-2</v>
      </c>
      <c r="U5" s="156">
        <f t="shared" si="2"/>
        <v>6.0000000000000012E-2</v>
      </c>
      <c r="V5" s="154">
        <f t="shared" si="3"/>
        <v>0</v>
      </c>
      <c r="Y5">
        <f>BAWANA!AW5+BAWANA!AX5</f>
        <v>0.01</v>
      </c>
      <c r="Z5">
        <f>BAWANA!BD5+BAWANA!BE5</f>
        <v>0.01</v>
      </c>
      <c r="AA5">
        <f>BAWANA!X5+BAWANA!Y5</f>
        <v>0.01</v>
      </c>
      <c r="AB5">
        <f>BAWANA!AE5+BAWANA!AF5</f>
        <v>0.01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6.0000000000000005E-2</v>
      </c>
      <c r="E6">
        <f>BAWANA!AM6</f>
        <v>0</v>
      </c>
      <c r="F6">
        <f t="shared" si="4"/>
        <v>256</v>
      </c>
      <c r="G6">
        <f t="shared" si="5"/>
        <v>6.0000000000000005E-2</v>
      </c>
      <c r="H6" s="154"/>
      <c r="I6">
        <f>BRPL_EOD!AK6+BRPL_EOD!AL6</f>
        <v>0.02</v>
      </c>
      <c r="J6">
        <f>BYPL_EOD!AK6+BYPL_EOD!AL6</f>
        <v>0.01</v>
      </c>
      <c r="K6">
        <f>MES_EOD!AK6+MES_EOD!AL6</f>
        <v>0</v>
      </c>
      <c r="L6">
        <f>NDMC_EOD!AK6+NDMC_EOD!AL6</f>
        <v>0.01</v>
      </c>
      <c r="M6">
        <f>TPDDL_EOD!AK6+TPDDL_EOD!AL6</f>
        <v>0.02</v>
      </c>
      <c r="N6">
        <f t="shared" si="0"/>
        <v>0.06</v>
      </c>
      <c r="O6" s="154">
        <f t="shared" si="1"/>
        <v>0</v>
      </c>
      <c r="P6">
        <v>2.0000000000000004E-2</v>
      </c>
      <c r="Q6">
        <v>1.0000000000000002E-2</v>
      </c>
      <c r="R6">
        <v>0</v>
      </c>
      <c r="S6">
        <v>1.0000000000000002E-2</v>
      </c>
      <c r="T6">
        <v>2.0000000000000004E-2</v>
      </c>
      <c r="U6" s="156">
        <f t="shared" si="2"/>
        <v>6.0000000000000012E-2</v>
      </c>
      <c r="V6" s="154">
        <f t="shared" si="3"/>
        <v>0</v>
      </c>
      <c r="Y6">
        <f>BAWANA!AW6+BAWANA!AX6</f>
        <v>0.01</v>
      </c>
      <c r="Z6">
        <f>BAWANA!BD6+BAWANA!BE6</f>
        <v>0.01</v>
      </c>
      <c r="AA6">
        <f>BAWANA!X6+BAWANA!Y6</f>
        <v>0.01</v>
      </c>
      <c r="AB6">
        <f>BAWANA!AE6+BAWANA!AF6</f>
        <v>0.01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6.0000000000000005E-2</v>
      </c>
      <c r="E7">
        <f>BAWANA!AM7</f>
        <v>0</v>
      </c>
      <c r="F7">
        <f t="shared" si="4"/>
        <v>256</v>
      </c>
      <c r="G7">
        <f t="shared" si="5"/>
        <v>6.0000000000000005E-2</v>
      </c>
      <c r="H7" s="154"/>
      <c r="I7">
        <f>BRPL_EOD!AK7+BRPL_EOD!AL7</f>
        <v>0.02</v>
      </c>
      <c r="J7">
        <f>BYPL_EOD!AK7+BYPL_EOD!AL7</f>
        <v>0.01</v>
      </c>
      <c r="K7">
        <f>MES_EOD!AK7+MES_EOD!AL7</f>
        <v>0</v>
      </c>
      <c r="L7">
        <f>NDMC_EOD!AK7+NDMC_EOD!AL7</f>
        <v>0.01</v>
      </c>
      <c r="M7">
        <f>TPDDL_EOD!AK7+TPDDL_EOD!AL7</f>
        <v>0.02</v>
      </c>
      <c r="N7">
        <f t="shared" si="0"/>
        <v>0.06</v>
      </c>
      <c r="O7" s="154">
        <f t="shared" si="1"/>
        <v>0</v>
      </c>
      <c r="P7">
        <v>2.0000000000000004E-2</v>
      </c>
      <c r="Q7">
        <v>1.0000000000000002E-2</v>
      </c>
      <c r="R7">
        <v>0</v>
      </c>
      <c r="S7">
        <v>1.0000000000000002E-2</v>
      </c>
      <c r="T7">
        <v>2.0000000000000004E-2</v>
      </c>
      <c r="U7" s="156">
        <f t="shared" si="2"/>
        <v>6.0000000000000012E-2</v>
      </c>
      <c r="V7" s="154">
        <f t="shared" si="3"/>
        <v>0</v>
      </c>
      <c r="Y7">
        <f>BAWANA!AW7+BAWANA!AX7</f>
        <v>0.01</v>
      </c>
      <c r="Z7">
        <f>BAWANA!BD7+BAWANA!BE7</f>
        <v>0.01</v>
      </c>
      <c r="AA7">
        <f>BAWANA!X7+BAWANA!Y7</f>
        <v>0.01</v>
      </c>
      <c r="AB7">
        <f>BAWANA!AE7+BAWANA!AF7</f>
        <v>0.01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6.0000000000000005E-2</v>
      </c>
      <c r="E8">
        <f>BAWANA!AM8</f>
        <v>0</v>
      </c>
      <c r="F8">
        <f t="shared" si="4"/>
        <v>256</v>
      </c>
      <c r="G8">
        <f t="shared" si="5"/>
        <v>6.0000000000000005E-2</v>
      </c>
      <c r="H8" s="154"/>
      <c r="I8">
        <f>BRPL_EOD!AK8+BRPL_EOD!AL8</f>
        <v>0.02</v>
      </c>
      <c r="J8">
        <f>BYPL_EOD!AK8+BYPL_EOD!AL8</f>
        <v>0.01</v>
      </c>
      <c r="K8">
        <f>MES_EOD!AK8+MES_EOD!AL8</f>
        <v>0</v>
      </c>
      <c r="L8">
        <f>NDMC_EOD!AK8+NDMC_EOD!AL8</f>
        <v>0.01</v>
      </c>
      <c r="M8">
        <f>TPDDL_EOD!AK8+TPDDL_EOD!AL8</f>
        <v>0.02</v>
      </c>
      <c r="N8">
        <f t="shared" si="0"/>
        <v>0.06</v>
      </c>
      <c r="O8" s="154">
        <f t="shared" si="1"/>
        <v>0</v>
      </c>
      <c r="P8">
        <v>2.0000000000000004E-2</v>
      </c>
      <c r="Q8">
        <v>1.0000000000000002E-2</v>
      </c>
      <c r="R8">
        <v>0</v>
      </c>
      <c r="S8">
        <v>1.0000000000000002E-2</v>
      </c>
      <c r="T8">
        <v>2.0000000000000004E-2</v>
      </c>
      <c r="U8" s="156">
        <f t="shared" si="2"/>
        <v>6.0000000000000012E-2</v>
      </c>
      <c r="V8" s="154">
        <f t="shared" si="3"/>
        <v>0</v>
      </c>
      <c r="Y8">
        <f>BAWANA!AW8+BAWANA!AX8</f>
        <v>0.01</v>
      </c>
      <c r="Z8">
        <f>BAWANA!BD8+BAWANA!BE8</f>
        <v>0.01</v>
      </c>
      <c r="AA8">
        <f>BAWANA!X8+BAWANA!Y8</f>
        <v>0.01</v>
      </c>
      <c r="AB8">
        <f>BAWANA!AE8+BAWANA!AF8</f>
        <v>0.01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6.0000000000000005E-2</v>
      </c>
      <c r="E9">
        <f>BAWANA!AM9</f>
        <v>0</v>
      </c>
      <c r="F9">
        <f t="shared" si="4"/>
        <v>256</v>
      </c>
      <c r="G9">
        <f t="shared" si="5"/>
        <v>6.0000000000000005E-2</v>
      </c>
      <c r="H9" s="154"/>
      <c r="I9">
        <f>BRPL_EOD!AK9+BRPL_EOD!AL9</f>
        <v>0.02</v>
      </c>
      <c r="J9">
        <f>BYPL_EOD!AK9+BYPL_EOD!AL9</f>
        <v>0.01</v>
      </c>
      <c r="K9">
        <f>MES_EOD!AK9+MES_EOD!AL9</f>
        <v>0</v>
      </c>
      <c r="L9">
        <f>NDMC_EOD!AK9+NDMC_EOD!AL9</f>
        <v>0.01</v>
      </c>
      <c r="M9">
        <f>TPDDL_EOD!AK9+TPDDL_EOD!AL9</f>
        <v>0.02</v>
      </c>
      <c r="N9">
        <f t="shared" si="0"/>
        <v>0.06</v>
      </c>
      <c r="O9" s="154">
        <f t="shared" si="1"/>
        <v>0</v>
      </c>
      <c r="P9">
        <v>2.0000000000000004E-2</v>
      </c>
      <c r="Q9">
        <v>1.0000000000000002E-2</v>
      </c>
      <c r="R9">
        <v>0</v>
      </c>
      <c r="S9">
        <v>1.0000000000000002E-2</v>
      </c>
      <c r="T9">
        <v>2.0000000000000004E-2</v>
      </c>
      <c r="U9" s="156">
        <f t="shared" si="2"/>
        <v>6.0000000000000012E-2</v>
      </c>
      <c r="V9" s="154">
        <f t="shared" si="3"/>
        <v>0</v>
      </c>
      <c r="Y9">
        <f>BAWANA!AW9+BAWANA!AX9</f>
        <v>0.01</v>
      </c>
      <c r="Z9">
        <f>BAWANA!BD9+BAWANA!BE9</f>
        <v>0.01</v>
      </c>
      <c r="AA9">
        <f>BAWANA!X9+BAWANA!Y9</f>
        <v>0.01</v>
      </c>
      <c r="AB9">
        <f>BAWANA!AE9+BAWANA!AF9</f>
        <v>0.01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6.0000000000000005E-2</v>
      </c>
      <c r="E10">
        <f>BAWANA!AM10</f>
        <v>0</v>
      </c>
      <c r="F10">
        <f t="shared" si="4"/>
        <v>256</v>
      </c>
      <c r="G10">
        <f t="shared" si="5"/>
        <v>6.0000000000000005E-2</v>
      </c>
      <c r="H10" s="154"/>
      <c r="I10">
        <f>BRPL_EOD!AK10+BRPL_EOD!AL10</f>
        <v>0.02</v>
      </c>
      <c r="J10">
        <f>BYPL_EOD!AK10+BYPL_EOD!AL10</f>
        <v>0.01</v>
      </c>
      <c r="K10">
        <f>MES_EOD!AK10+MES_EOD!AL10</f>
        <v>0</v>
      </c>
      <c r="L10">
        <f>NDMC_EOD!AK10+NDMC_EOD!AL10</f>
        <v>0.01</v>
      </c>
      <c r="M10">
        <f>TPDDL_EOD!AK10+TPDDL_EOD!AL10</f>
        <v>0.02</v>
      </c>
      <c r="N10">
        <f t="shared" si="0"/>
        <v>0.06</v>
      </c>
      <c r="O10" s="154">
        <f t="shared" si="1"/>
        <v>0</v>
      </c>
      <c r="P10">
        <v>2.0000000000000004E-2</v>
      </c>
      <c r="Q10">
        <v>1.0000000000000002E-2</v>
      </c>
      <c r="R10">
        <v>0</v>
      </c>
      <c r="S10">
        <v>1.0000000000000002E-2</v>
      </c>
      <c r="T10">
        <v>2.0000000000000004E-2</v>
      </c>
      <c r="U10" s="156">
        <f t="shared" si="2"/>
        <v>6.0000000000000012E-2</v>
      </c>
      <c r="V10" s="154">
        <f t="shared" si="3"/>
        <v>0</v>
      </c>
      <c r="Y10">
        <f>BAWANA!AW10+BAWANA!AX10</f>
        <v>0.01</v>
      </c>
      <c r="Z10">
        <f>BAWANA!BD10+BAWANA!BE10</f>
        <v>0.01</v>
      </c>
      <c r="AA10">
        <f>BAWANA!X10+BAWANA!Y10</f>
        <v>0.01</v>
      </c>
      <c r="AB10">
        <f>BAWANA!AE10+BAWANA!AF10</f>
        <v>0.01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6.0000000000000005E-2</v>
      </c>
      <c r="E11">
        <f>BAWANA!AM11</f>
        <v>0</v>
      </c>
      <c r="F11">
        <f t="shared" si="4"/>
        <v>256</v>
      </c>
      <c r="G11">
        <f t="shared" si="5"/>
        <v>6.0000000000000005E-2</v>
      </c>
      <c r="H11" s="154"/>
      <c r="I11">
        <f>BRPL_EOD!AK11+BRPL_EOD!AL11</f>
        <v>0.02</v>
      </c>
      <c r="J11">
        <f>BYPL_EOD!AK11+BYPL_EOD!AL11</f>
        <v>0.01</v>
      </c>
      <c r="K11">
        <f>MES_EOD!AK11+MES_EOD!AL11</f>
        <v>0</v>
      </c>
      <c r="L11">
        <f>NDMC_EOD!AK11+NDMC_EOD!AL11</f>
        <v>0.01</v>
      </c>
      <c r="M11">
        <f>TPDDL_EOD!AK11+TPDDL_EOD!AL11</f>
        <v>0.02</v>
      </c>
      <c r="N11">
        <f t="shared" si="0"/>
        <v>0.06</v>
      </c>
      <c r="O11" s="154">
        <f t="shared" si="1"/>
        <v>0</v>
      </c>
      <c r="P11">
        <v>2.0000000000000004E-2</v>
      </c>
      <c r="Q11">
        <v>1.0000000000000002E-2</v>
      </c>
      <c r="R11">
        <v>0</v>
      </c>
      <c r="S11">
        <v>1.0000000000000002E-2</v>
      </c>
      <c r="T11">
        <v>2.0000000000000004E-2</v>
      </c>
      <c r="U11" s="156">
        <f t="shared" si="2"/>
        <v>6.0000000000000012E-2</v>
      </c>
      <c r="V11" s="154">
        <f t="shared" si="3"/>
        <v>0</v>
      </c>
      <c r="Y11">
        <f>BAWANA!AW11+BAWANA!AX11</f>
        <v>0.01</v>
      </c>
      <c r="Z11">
        <f>BAWANA!BD11+BAWANA!BE11</f>
        <v>0.01</v>
      </c>
      <c r="AA11">
        <f>BAWANA!X11+BAWANA!Y11</f>
        <v>0.01</v>
      </c>
      <c r="AB11">
        <f>BAWANA!AE11+BAWANA!AF11</f>
        <v>0.01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6.0000000000000005E-2</v>
      </c>
      <c r="E12">
        <f>BAWANA!AM12</f>
        <v>0</v>
      </c>
      <c r="F12">
        <f t="shared" si="4"/>
        <v>256</v>
      </c>
      <c r="G12">
        <f t="shared" si="5"/>
        <v>6.0000000000000005E-2</v>
      </c>
      <c r="H12" s="154"/>
      <c r="I12">
        <f>BRPL_EOD!AK12+BRPL_EOD!AL12</f>
        <v>0.02</v>
      </c>
      <c r="J12">
        <f>BYPL_EOD!AK12+BYPL_EOD!AL12</f>
        <v>0.01</v>
      </c>
      <c r="K12">
        <f>MES_EOD!AK12+MES_EOD!AL12</f>
        <v>0</v>
      </c>
      <c r="L12">
        <f>NDMC_EOD!AK12+NDMC_EOD!AL12</f>
        <v>0.01</v>
      </c>
      <c r="M12">
        <f>TPDDL_EOD!AK12+TPDDL_EOD!AL12</f>
        <v>0.02</v>
      </c>
      <c r="N12">
        <f t="shared" si="0"/>
        <v>0.06</v>
      </c>
      <c r="O12" s="154">
        <f t="shared" si="1"/>
        <v>0</v>
      </c>
      <c r="P12">
        <v>2.0000000000000004E-2</v>
      </c>
      <c r="Q12">
        <v>1.0000000000000002E-2</v>
      </c>
      <c r="R12">
        <v>0</v>
      </c>
      <c r="S12">
        <v>1.0000000000000002E-2</v>
      </c>
      <c r="T12">
        <v>2.0000000000000004E-2</v>
      </c>
      <c r="U12" s="156">
        <f t="shared" si="2"/>
        <v>6.0000000000000012E-2</v>
      </c>
      <c r="V12" s="154">
        <f t="shared" si="3"/>
        <v>0</v>
      </c>
      <c r="Y12">
        <f>BAWANA!AW12+BAWANA!AX12</f>
        <v>0.01</v>
      </c>
      <c r="Z12">
        <f>BAWANA!BD12+BAWANA!BE12</f>
        <v>0.01</v>
      </c>
      <c r="AA12">
        <f>BAWANA!X12+BAWANA!Y12</f>
        <v>0.01</v>
      </c>
      <c r="AB12">
        <f>BAWANA!AE12+BAWANA!AF12</f>
        <v>0.01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6.0000000000000005E-2</v>
      </c>
      <c r="E13">
        <f>BAWANA!AM13</f>
        <v>0</v>
      </c>
      <c r="F13">
        <f t="shared" si="4"/>
        <v>256</v>
      </c>
      <c r="G13">
        <f t="shared" si="5"/>
        <v>6.0000000000000005E-2</v>
      </c>
      <c r="H13" s="154"/>
      <c r="I13">
        <f>BRPL_EOD!AK13+BRPL_EOD!AL13</f>
        <v>0.02</v>
      </c>
      <c r="J13">
        <f>BYPL_EOD!AK13+BYPL_EOD!AL13</f>
        <v>0.01</v>
      </c>
      <c r="K13">
        <f>MES_EOD!AK13+MES_EOD!AL13</f>
        <v>0</v>
      </c>
      <c r="L13">
        <f>NDMC_EOD!AK13+NDMC_EOD!AL13</f>
        <v>0.01</v>
      </c>
      <c r="M13">
        <f>TPDDL_EOD!AK13+TPDDL_EOD!AL13</f>
        <v>0.02</v>
      </c>
      <c r="N13">
        <f t="shared" si="0"/>
        <v>0.06</v>
      </c>
      <c r="O13" s="154">
        <f t="shared" si="1"/>
        <v>0</v>
      </c>
      <c r="P13">
        <v>2.0000000000000004E-2</v>
      </c>
      <c r="Q13">
        <v>1.0000000000000002E-2</v>
      </c>
      <c r="R13">
        <v>0</v>
      </c>
      <c r="S13">
        <v>1.0000000000000002E-2</v>
      </c>
      <c r="T13">
        <v>2.0000000000000004E-2</v>
      </c>
      <c r="U13" s="156">
        <f t="shared" si="2"/>
        <v>6.0000000000000012E-2</v>
      </c>
      <c r="V13" s="154">
        <f t="shared" si="3"/>
        <v>0</v>
      </c>
      <c r="Y13">
        <f>BAWANA!AW13+BAWANA!AX13</f>
        <v>0.01</v>
      </c>
      <c r="Z13">
        <f>BAWANA!BD13+BAWANA!BE13</f>
        <v>0.01</v>
      </c>
      <c r="AA13">
        <f>BAWANA!X13+BAWANA!Y13</f>
        <v>0.01</v>
      </c>
      <c r="AB13">
        <f>BAWANA!AE13+BAWANA!AF13</f>
        <v>0.01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6.0000000000000005E-2</v>
      </c>
      <c r="E14">
        <f>BAWANA!AM14</f>
        <v>0</v>
      </c>
      <c r="F14">
        <f t="shared" si="4"/>
        <v>256</v>
      </c>
      <c r="G14">
        <f t="shared" si="5"/>
        <v>6.0000000000000005E-2</v>
      </c>
      <c r="H14" s="154"/>
      <c r="I14">
        <f>BRPL_EOD!AK14+BRPL_EOD!AL14</f>
        <v>0.02</v>
      </c>
      <c r="J14">
        <f>BYPL_EOD!AK14+BYPL_EOD!AL14</f>
        <v>0.01</v>
      </c>
      <c r="K14">
        <f>MES_EOD!AK14+MES_EOD!AL14</f>
        <v>0</v>
      </c>
      <c r="L14">
        <f>NDMC_EOD!AK14+NDMC_EOD!AL14</f>
        <v>0.01</v>
      </c>
      <c r="M14">
        <f>TPDDL_EOD!AK14+TPDDL_EOD!AL14</f>
        <v>0.02</v>
      </c>
      <c r="N14">
        <f t="shared" si="0"/>
        <v>0.06</v>
      </c>
      <c r="O14" s="154">
        <f t="shared" si="1"/>
        <v>0</v>
      </c>
      <c r="P14">
        <v>2.0000000000000004E-2</v>
      </c>
      <c r="Q14">
        <v>1.0000000000000002E-2</v>
      </c>
      <c r="R14">
        <v>0</v>
      </c>
      <c r="S14">
        <v>1.0000000000000002E-2</v>
      </c>
      <c r="T14">
        <v>2.0000000000000004E-2</v>
      </c>
      <c r="U14" s="156">
        <f t="shared" si="2"/>
        <v>6.0000000000000012E-2</v>
      </c>
      <c r="V14" s="154">
        <f t="shared" si="3"/>
        <v>0</v>
      </c>
      <c r="Y14">
        <f>BAWANA!AW14+BAWANA!AX14</f>
        <v>0.01</v>
      </c>
      <c r="Z14">
        <f>BAWANA!BD14+BAWANA!BE14</f>
        <v>0.01</v>
      </c>
      <c r="AA14">
        <f>BAWANA!X14+BAWANA!Y14</f>
        <v>0.01</v>
      </c>
      <c r="AB14">
        <f>BAWANA!AE14+BAWANA!AF14</f>
        <v>0.01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6.0000000000000005E-2</v>
      </c>
      <c r="E15">
        <f>BAWANA!AM15</f>
        <v>0</v>
      </c>
      <c r="F15">
        <f t="shared" si="4"/>
        <v>256</v>
      </c>
      <c r="G15">
        <f t="shared" si="5"/>
        <v>6.0000000000000005E-2</v>
      </c>
      <c r="H15" s="154"/>
      <c r="I15">
        <f>BRPL_EOD!AK15+BRPL_EOD!AL15</f>
        <v>0.02</v>
      </c>
      <c r="J15">
        <f>BYPL_EOD!AK15+BYPL_EOD!AL15</f>
        <v>0.01</v>
      </c>
      <c r="K15">
        <f>MES_EOD!AK15+MES_EOD!AL15</f>
        <v>0</v>
      </c>
      <c r="L15">
        <f>NDMC_EOD!AK15+NDMC_EOD!AL15</f>
        <v>0.01</v>
      </c>
      <c r="M15">
        <f>TPDDL_EOD!AK15+TPDDL_EOD!AL15</f>
        <v>0.02</v>
      </c>
      <c r="N15">
        <f t="shared" si="0"/>
        <v>0.06</v>
      </c>
      <c r="O15" s="154">
        <f t="shared" si="1"/>
        <v>0</v>
      </c>
      <c r="P15">
        <v>2.0000000000000004E-2</v>
      </c>
      <c r="Q15">
        <v>1.0000000000000002E-2</v>
      </c>
      <c r="R15">
        <v>0</v>
      </c>
      <c r="S15">
        <v>1.0000000000000002E-2</v>
      </c>
      <c r="T15">
        <v>2.0000000000000004E-2</v>
      </c>
      <c r="U15" s="156">
        <f t="shared" si="2"/>
        <v>6.0000000000000012E-2</v>
      </c>
      <c r="V15" s="154">
        <f t="shared" si="3"/>
        <v>0</v>
      </c>
      <c r="Y15">
        <f>BAWANA!AW15+BAWANA!AX15</f>
        <v>0.01</v>
      </c>
      <c r="Z15">
        <f>BAWANA!BD15+BAWANA!BE15</f>
        <v>0.01</v>
      </c>
      <c r="AA15">
        <f>BAWANA!X15+BAWANA!Y15</f>
        <v>0.01</v>
      </c>
      <c r="AB15">
        <f>BAWANA!AE15+BAWANA!AF15</f>
        <v>0.01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6.0000000000000005E-2</v>
      </c>
      <c r="E16">
        <f>BAWANA!AM16</f>
        <v>0</v>
      </c>
      <c r="F16">
        <f t="shared" si="4"/>
        <v>256</v>
      </c>
      <c r="G16">
        <f t="shared" si="5"/>
        <v>6.0000000000000005E-2</v>
      </c>
      <c r="H16" s="154"/>
      <c r="I16">
        <f>BRPL_EOD!AK16+BRPL_EOD!AL16</f>
        <v>0.02</v>
      </c>
      <c r="J16">
        <f>BYPL_EOD!AK16+BYPL_EOD!AL16</f>
        <v>0.01</v>
      </c>
      <c r="K16">
        <f>MES_EOD!AK16+MES_EOD!AL16</f>
        <v>0</v>
      </c>
      <c r="L16">
        <f>NDMC_EOD!AK16+NDMC_EOD!AL16</f>
        <v>0.01</v>
      </c>
      <c r="M16">
        <f>TPDDL_EOD!AK16+TPDDL_EOD!AL16</f>
        <v>0.02</v>
      </c>
      <c r="N16">
        <f t="shared" si="0"/>
        <v>0.06</v>
      </c>
      <c r="O16" s="154">
        <f t="shared" si="1"/>
        <v>0</v>
      </c>
      <c r="P16">
        <v>2.0000000000000004E-2</v>
      </c>
      <c r="Q16">
        <v>1.0000000000000002E-2</v>
      </c>
      <c r="R16">
        <v>0</v>
      </c>
      <c r="S16">
        <v>1.0000000000000002E-2</v>
      </c>
      <c r="T16">
        <v>2.0000000000000004E-2</v>
      </c>
      <c r="U16" s="156">
        <f t="shared" si="2"/>
        <v>6.0000000000000012E-2</v>
      </c>
      <c r="V16" s="154">
        <f t="shared" si="3"/>
        <v>0</v>
      </c>
      <c r="Y16">
        <f>BAWANA!AW16+BAWANA!AX16</f>
        <v>0.01</v>
      </c>
      <c r="Z16">
        <f>BAWANA!BD16+BAWANA!BE16</f>
        <v>0.01</v>
      </c>
      <c r="AA16">
        <f>BAWANA!X16+BAWANA!Y16</f>
        <v>0.01</v>
      </c>
      <c r="AB16">
        <f>BAWANA!AE16+BAWANA!AF16</f>
        <v>0.01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6.0000000000000005E-2</v>
      </c>
      <c r="E17">
        <f>BAWANA!AM17</f>
        <v>0</v>
      </c>
      <c r="F17">
        <f t="shared" si="4"/>
        <v>256</v>
      </c>
      <c r="G17">
        <f t="shared" si="5"/>
        <v>6.0000000000000005E-2</v>
      </c>
      <c r="H17" s="154"/>
      <c r="I17">
        <f>BRPL_EOD!AK17+BRPL_EOD!AL17</f>
        <v>0.02</v>
      </c>
      <c r="J17">
        <f>BYPL_EOD!AK17+BYPL_EOD!AL17</f>
        <v>0.01</v>
      </c>
      <c r="K17">
        <f>MES_EOD!AK17+MES_EOD!AL17</f>
        <v>0</v>
      </c>
      <c r="L17">
        <f>NDMC_EOD!AK17+NDMC_EOD!AL17</f>
        <v>0.01</v>
      </c>
      <c r="M17">
        <f>TPDDL_EOD!AK17+TPDDL_EOD!AL17</f>
        <v>0.02</v>
      </c>
      <c r="N17">
        <f t="shared" si="0"/>
        <v>0.06</v>
      </c>
      <c r="O17" s="154">
        <f t="shared" si="1"/>
        <v>0</v>
      </c>
      <c r="P17">
        <v>2.0000000000000004E-2</v>
      </c>
      <c r="Q17">
        <v>1.0000000000000002E-2</v>
      </c>
      <c r="R17">
        <v>0</v>
      </c>
      <c r="S17">
        <v>1.0000000000000002E-2</v>
      </c>
      <c r="T17">
        <v>2.0000000000000004E-2</v>
      </c>
      <c r="U17" s="156">
        <f t="shared" si="2"/>
        <v>6.0000000000000012E-2</v>
      </c>
      <c r="V17" s="154">
        <f t="shared" si="3"/>
        <v>0</v>
      </c>
      <c r="Y17">
        <f>BAWANA!AW17+BAWANA!AX17</f>
        <v>0.01</v>
      </c>
      <c r="Z17">
        <f>BAWANA!BD17+BAWANA!BE17</f>
        <v>0.01</v>
      </c>
      <c r="AA17">
        <f>BAWANA!X17+BAWANA!Y17</f>
        <v>0.01</v>
      </c>
      <c r="AB17">
        <f>BAWANA!AE17+BAWANA!AF17</f>
        <v>0.01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6.0000000000000005E-2</v>
      </c>
      <c r="E18">
        <f>BAWANA!AM18</f>
        <v>0</v>
      </c>
      <c r="F18">
        <f t="shared" si="4"/>
        <v>256</v>
      </c>
      <c r="G18">
        <f t="shared" si="5"/>
        <v>6.0000000000000005E-2</v>
      </c>
      <c r="H18" s="154"/>
      <c r="I18">
        <f>BRPL_EOD!AK18+BRPL_EOD!AL18</f>
        <v>0.02</v>
      </c>
      <c r="J18">
        <f>BYPL_EOD!AK18+BYPL_EOD!AL18</f>
        <v>0.01</v>
      </c>
      <c r="K18">
        <f>MES_EOD!AK18+MES_EOD!AL18</f>
        <v>0</v>
      </c>
      <c r="L18">
        <f>NDMC_EOD!AK18+NDMC_EOD!AL18</f>
        <v>0.01</v>
      </c>
      <c r="M18">
        <f>TPDDL_EOD!AK18+TPDDL_EOD!AL18</f>
        <v>0.02</v>
      </c>
      <c r="N18">
        <f t="shared" si="0"/>
        <v>0.06</v>
      </c>
      <c r="O18" s="154">
        <f t="shared" si="1"/>
        <v>0</v>
      </c>
      <c r="P18">
        <v>2.0000000000000004E-2</v>
      </c>
      <c r="Q18">
        <v>1.0000000000000002E-2</v>
      </c>
      <c r="R18">
        <v>0</v>
      </c>
      <c r="S18">
        <v>1.0000000000000002E-2</v>
      </c>
      <c r="T18">
        <v>2.0000000000000004E-2</v>
      </c>
      <c r="U18" s="156">
        <f t="shared" si="2"/>
        <v>6.0000000000000012E-2</v>
      </c>
      <c r="V18" s="154">
        <f t="shared" si="3"/>
        <v>0</v>
      </c>
      <c r="Y18">
        <f>BAWANA!AW18+BAWANA!AX18</f>
        <v>0.01</v>
      </c>
      <c r="Z18">
        <f>BAWANA!BD18+BAWANA!BE18</f>
        <v>0.01</v>
      </c>
      <c r="AA18">
        <f>BAWANA!X18+BAWANA!Y18</f>
        <v>0.01</v>
      </c>
      <c r="AB18">
        <f>BAWANA!AE18+BAWANA!AF18</f>
        <v>0.01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6.0000000000000005E-2</v>
      </c>
      <c r="E19">
        <f>BAWANA!AM19</f>
        <v>0</v>
      </c>
      <c r="F19">
        <f t="shared" si="4"/>
        <v>256</v>
      </c>
      <c r="G19">
        <f t="shared" si="5"/>
        <v>6.0000000000000005E-2</v>
      </c>
      <c r="H19" s="154"/>
      <c r="I19">
        <f>BRPL_EOD!AK19+BRPL_EOD!AL19</f>
        <v>0.02</v>
      </c>
      <c r="J19">
        <f>BYPL_EOD!AK19+BYPL_EOD!AL19</f>
        <v>0.01</v>
      </c>
      <c r="K19">
        <f>MES_EOD!AK19+MES_EOD!AL19</f>
        <v>0</v>
      </c>
      <c r="L19">
        <f>NDMC_EOD!AK19+NDMC_EOD!AL19</f>
        <v>0.01</v>
      </c>
      <c r="M19">
        <f>TPDDL_EOD!AK19+TPDDL_EOD!AL19</f>
        <v>0.02</v>
      </c>
      <c r="N19">
        <f t="shared" si="0"/>
        <v>0.06</v>
      </c>
      <c r="O19" s="154">
        <f t="shared" si="1"/>
        <v>0</v>
      </c>
      <c r="P19">
        <v>2.0000000000000004E-2</v>
      </c>
      <c r="Q19">
        <v>1.0000000000000002E-2</v>
      </c>
      <c r="R19">
        <v>0</v>
      </c>
      <c r="S19">
        <v>1.0000000000000002E-2</v>
      </c>
      <c r="T19">
        <v>2.0000000000000004E-2</v>
      </c>
      <c r="U19" s="156">
        <f t="shared" si="2"/>
        <v>6.0000000000000012E-2</v>
      </c>
      <c r="V19" s="154">
        <f t="shared" si="3"/>
        <v>0</v>
      </c>
      <c r="Y19">
        <f>BAWANA!AW19+BAWANA!AX19</f>
        <v>0.01</v>
      </c>
      <c r="Z19">
        <f>BAWANA!BD19+BAWANA!BE19</f>
        <v>0.01</v>
      </c>
      <c r="AA19">
        <f>BAWANA!X19+BAWANA!Y19</f>
        <v>0.01</v>
      </c>
      <c r="AB19">
        <f>BAWANA!AE19+BAWANA!AF19</f>
        <v>0.01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6.0000000000000005E-2</v>
      </c>
      <c r="E20">
        <f>BAWANA!AM20</f>
        <v>0</v>
      </c>
      <c r="F20">
        <f t="shared" si="4"/>
        <v>256</v>
      </c>
      <c r="G20">
        <f t="shared" si="5"/>
        <v>6.0000000000000005E-2</v>
      </c>
      <c r="H20" s="154"/>
      <c r="I20">
        <f>BRPL_EOD!AK20+BRPL_EOD!AL20</f>
        <v>0.02</v>
      </c>
      <c r="J20">
        <f>BYPL_EOD!AK20+BYPL_EOD!AL20</f>
        <v>0.01</v>
      </c>
      <c r="K20">
        <f>MES_EOD!AK20+MES_EOD!AL20</f>
        <v>0</v>
      </c>
      <c r="L20">
        <f>NDMC_EOD!AK20+NDMC_EOD!AL20</f>
        <v>0.01</v>
      </c>
      <c r="M20">
        <f>TPDDL_EOD!AK20+TPDDL_EOD!AL20</f>
        <v>0.02</v>
      </c>
      <c r="N20">
        <f t="shared" si="0"/>
        <v>0.06</v>
      </c>
      <c r="O20" s="154">
        <f t="shared" si="1"/>
        <v>0</v>
      </c>
      <c r="P20">
        <v>2.0000000000000004E-2</v>
      </c>
      <c r="Q20">
        <v>1.0000000000000002E-2</v>
      </c>
      <c r="R20">
        <v>0</v>
      </c>
      <c r="S20">
        <v>1.0000000000000002E-2</v>
      </c>
      <c r="T20">
        <v>2.0000000000000004E-2</v>
      </c>
      <c r="U20" s="156">
        <f t="shared" si="2"/>
        <v>6.0000000000000012E-2</v>
      </c>
      <c r="V20" s="154">
        <f t="shared" si="3"/>
        <v>0</v>
      </c>
      <c r="Y20">
        <f>BAWANA!AW20+BAWANA!AX20</f>
        <v>0.01</v>
      </c>
      <c r="Z20">
        <f>BAWANA!BD20+BAWANA!BE20</f>
        <v>0.01</v>
      </c>
      <c r="AA20">
        <f>BAWANA!X20+BAWANA!Y20</f>
        <v>0.01</v>
      </c>
      <c r="AB20">
        <f>BAWANA!AE20+BAWANA!AF20</f>
        <v>0.01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6.0000000000000005E-2</v>
      </c>
      <c r="E21">
        <f>BAWANA!AM21</f>
        <v>0</v>
      </c>
      <c r="F21">
        <f t="shared" si="4"/>
        <v>256</v>
      </c>
      <c r="G21">
        <f t="shared" si="5"/>
        <v>6.0000000000000005E-2</v>
      </c>
      <c r="H21" s="154"/>
      <c r="I21">
        <f>BRPL_EOD!AK21+BRPL_EOD!AL21</f>
        <v>0.02</v>
      </c>
      <c r="J21">
        <f>BYPL_EOD!AK21+BYPL_EOD!AL21</f>
        <v>0.01</v>
      </c>
      <c r="K21">
        <f>MES_EOD!AK21+MES_EOD!AL21</f>
        <v>0</v>
      </c>
      <c r="L21">
        <f>NDMC_EOD!AK21+NDMC_EOD!AL21</f>
        <v>0.01</v>
      </c>
      <c r="M21">
        <f>TPDDL_EOD!AK21+TPDDL_EOD!AL21</f>
        <v>0.02</v>
      </c>
      <c r="N21">
        <f t="shared" si="0"/>
        <v>0.06</v>
      </c>
      <c r="O21" s="154">
        <f t="shared" si="1"/>
        <v>0</v>
      </c>
      <c r="P21">
        <v>2.0000000000000004E-2</v>
      </c>
      <c r="Q21">
        <v>1.0000000000000002E-2</v>
      </c>
      <c r="R21">
        <v>0</v>
      </c>
      <c r="S21">
        <v>1.0000000000000002E-2</v>
      </c>
      <c r="T21">
        <v>2.0000000000000004E-2</v>
      </c>
      <c r="U21" s="156">
        <f t="shared" si="2"/>
        <v>6.0000000000000012E-2</v>
      </c>
      <c r="V21" s="154">
        <f t="shared" si="3"/>
        <v>0</v>
      </c>
      <c r="Y21">
        <f>BAWANA!AW21+BAWANA!AX21</f>
        <v>0.01</v>
      </c>
      <c r="Z21">
        <f>BAWANA!BD21+BAWANA!BE21</f>
        <v>0.01</v>
      </c>
      <c r="AA21">
        <f>BAWANA!X21+BAWANA!Y21</f>
        <v>0.01</v>
      </c>
      <c r="AB21">
        <f>BAWANA!AE21+BAWANA!AF21</f>
        <v>0.01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6.0000000000000005E-2</v>
      </c>
      <c r="E22">
        <f>BAWANA!AM22</f>
        <v>0</v>
      </c>
      <c r="F22">
        <f t="shared" si="4"/>
        <v>256</v>
      </c>
      <c r="G22">
        <f t="shared" si="5"/>
        <v>6.0000000000000005E-2</v>
      </c>
      <c r="H22" s="154"/>
      <c r="I22">
        <f>BRPL_EOD!AK22+BRPL_EOD!AL22</f>
        <v>0.02</v>
      </c>
      <c r="J22">
        <f>BYPL_EOD!AK22+BYPL_EOD!AL22</f>
        <v>0.01</v>
      </c>
      <c r="K22">
        <f>MES_EOD!AK22+MES_EOD!AL22</f>
        <v>0</v>
      </c>
      <c r="L22">
        <f>NDMC_EOD!AK22+NDMC_EOD!AL22</f>
        <v>0.01</v>
      </c>
      <c r="M22">
        <f>TPDDL_EOD!AK22+TPDDL_EOD!AL22</f>
        <v>0.02</v>
      </c>
      <c r="N22">
        <f t="shared" si="0"/>
        <v>0.06</v>
      </c>
      <c r="O22" s="154">
        <f t="shared" si="1"/>
        <v>0</v>
      </c>
      <c r="P22">
        <v>2.0000000000000004E-2</v>
      </c>
      <c r="Q22">
        <v>1.0000000000000002E-2</v>
      </c>
      <c r="R22">
        <v>0</v>
      </c>
      <c r="S22">
        <v>1.0000000000000002E-2</v>
      </c>
      <c r="T22">
        <v>2.0000000000000004E-2</v>
      </c>
      <c r="U22" s="156">
        <f t="shared" si="2"/>
        <v>6.0000000000000012E-2</v>
      </c>
      <c r="V22" s="154">
        <f t="shared" si="3"/>
        <v>0</v>
      </c>
      <c r="Y22">
        <f>BAWANA!AW22+BAWANA!AX22</f>
        <v>0.01</v>
      </c>
      <c r="Z22">
        <f>BAWANA!BD22+BAWANA!BE22</f>
        <v>0.01</v>
      </c>
      <c r="AA22">
        <f>BAWANA!X22+BAWANA!Y22</f>
        <v>0.01</v>
      </c>
      <c r="AB22">
        <f>BAWANA!AE22+BAWANA!AF22</f>
        <v>0.01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6.0000000000000005E-2</v>
      </c>
      <c r="E23">
        <f>BAWANA!AM23</f>
        <v>0</v>
      </c>
      <c r="F23">
        <f t="shared" si="4"/>
        <v>256</v>
      </c>
      <c r="G23">
        <f t="shared" si="5"/>
        <v>6.0000000000000005E-2</v>
      </c>
      <c r="H23" s="154"/>
      <c r="I23">
        <f>BRPL_EOD!AK23+BRPL_EOD!AL23</f>
        <v>0.02</v>
      </c>
      <c r="J23">
        <f>BYPL_EOD!AK23+BYPL_EOD!AL23</f>
        <v>0.01</v>
      </c>
      <c r="K23">
        <f>MES_EOD!AK23+MES_EOD!AL23</f>
        <v>0</v>
      </c>
      <c r="L23">
        <f>NDMC_EOD!AK23+NDMC_EOD!AL23</f>
        <v>0.01</v>
      </c>
      <c r="M23">
        <f>TPDDL_EOD!AK23+TPDDL_EOD!AL23</f>
        <v>0.02</v>
      </c>
      <c r="N23">
        <f t="shared" si="0"/>
        <v>0.06</v>
      </c>
      <c r="O23" s="154">
        <f t="shared" si="1"/>
        <v>0</v>
      </c>
      <c r="P23">
        <v>2.0000000000000004E-2</v>
      </c>
      <c r="Q23">
        <v>1.0000000000000002E-2</v>
      </c>
      <c r="R23">
        <v>0</v>
      </c>
      <c r="S23">
        <v>1.0000000000000002E-2</v>
      </c>
      <c r="T23">
        <v>2.0000000000000004E-2</v>
      </c>
      <c r="U23" s="156">
        <f t="shared" si="2"/>
        <v>6.0000000000000012E-2</v>
      </c>
      <c r="V23" s="154">
        <f t="shared" si="3"/>
        <v>0</v>
      </c>
      <c r="Y23">
        <f>BAWANA!AW23+BAWANA!AX23</f>
        <v>0.01</v>
      </c>
      <c r="Z23">
        <f>BAWANA!BD23+BAWANA!BE23</f>
        <v>0.01</v>
      </c>
      <c r="AA23">
        <f>BAWANA!X23+BAWANA!Y23</f>
        <v>0.01</v>
      </c>
      <c r="AB23">
        <f>BAWANA!AE23+BAWANA!AF23</f>
        <v>0.01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6.0000000000000005E-2</v>
      </c>
      <c r="E24">
        <f>BAWANA!AM24</f>
        <v>0</v>
      </c>
      <c r="F24">
        <f t="shared" si="4"/>
        <v>256</v>
      </c>
      <c r="G24">
        <f t="shared" si="5"/>
        <v>6.0000000000000005E-2</v>
      </c>
      <c r="H24" s="154"/>
      <c r="I24">
        <f>BRPL_EOD!AK24+BRPL_EOD!AL24</f>
        <v>0.02</v>
      </c>
      <c r="J24">
        <f>BYPL_EOD!AK24+BYPL_EOD!AL24</f>
        <v>0.01</v>
      </c>
      <c r="K24">
        <f>MES_EOD!AK24+MES_EOD!AL24</f>
        <v>0</v>
      </c>
      <c r="L24">
        <f>NDMC_EOD!AK24+NDMC_EOD!AL24</f>
        <v>0.01</v>
      </c>
      <c r="M24">
        <f>TPDDL_EOD!AK24+TPDDL_EOD!AL24</f>
        <v>0.02</v>
      </c>
      <c r="N24">
        <f t="shared" si="0"/>
        <v>0.06</v>
      </c>
      <c r="O24" s="154">
        <f t="shared" si="1"/>
        <v>0</v>
      </c>
      <c r="P24">
        <v>2.0000000000000004E-2</v>
      </c>
      <c r="Q24">
        <v>1.0000000000000002E-2</v>
      </c>
      <c r="R24">
        <v>0</v>
      </c>
      <c r="S24">
        <v>1.0000000000000002E-2</v>
      </c>
      <c r="T24">
        <v>2.0000000000000004E-2</v>
      </c>
      <c r="U24" s="156">
        <f t="shared" si="2"/>
        <v>6.0000000000000012E-2</v>
      </c>
      <c r="V24" s="154">
        <f t="shared" si="3"/>
        <v>0</v>
      </c>
      <c r="Y24">
        <f>BAWANA!AW24+BAWANA!AX24</f>
        <v>0.01</v>
      </c>
      <c r="Z24">
        <f>BAWANA!BD24+BAWANA!BE24</f>
        <v>0.01</v>
      </c>
      <c r="AA24">
        <f>BAWANA!X24+BAWANA!Y24</f>
        <v>0.01</v>
      </c>
      <c r="AB24">
        <f>BAWANA!AE24+BAWANA!AF24</f>
        <v>0.01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6.0000000000000005E-2</v>
      </c>
      <c r="E25">
        <f>BAWANA!AM25</f>
        <v>0</v>
      </c>
      <c r="F25">
        <f t="shared" si="4"/>
        <v>256</v>
      </c>
      <c r="G25">
        <f t="shared" si="5"/>
        <v>6.0000000000000005E-2</v>
      </c>
      <c r="H25" s="154"/>
      <c r="I25">
        <f>BRPL_EOD!AK25+BRPL_EOD!AL25</f>
        <v>0.02</v>
      </c>
      <c r="J25">
        <f>BYPL_EOD!AK25+BYPL_EOD!AL25</f>
        <v>0.01</v>
      </c>
      <c r="K25">
        <f>MES_EOD!AK25+MES_EOD!AL25</f>
        <v>0</v>
      </c>
      <c r="L25">
        <f>NDMC_EOD!AK25+NDMC_EOD!AL25</f>
        <v>0.01</v>
      </c>
      <c r="M25">
        <f>TPDDL_EOD!AK25+TPDDL_EOD!AL25</f>
        <v>0.02</v>
      </c>
      <c r="N25">
        <f t="shared" si="0"/>
        <v>0.06</v>
      </c>
      <c r="O25" s="154">
        <f t="shared" si="1"/>
        <v>0</v>
      </c>
      <c r="P25">
        <v>2.0000000000000004E-2</v>
      </c>
      <c r="Q25">
        <v>1.0000000000000002E-2</v>
      </c>
      <c r="R25">
        <v>0</v>
      </c>
      <c r="S25">
        <v>1.0000000000000002E-2</v>
      </c>
      <c r="T25">
        <v>2.0000000000000004E-2</v>
      </c>
      <c r="U25" s="156">
        <f t="shared" si="2"/>
        <v>6.0000000000000012E-2</v>
      </c>
      <c r="V25" s="154">
        <f t="shared" si="3"/>
        <v>0</v>
      </c>
      <c r="Y25">
        <f>BAWANA!AW25+BAWANA!AX25</f>
        <v>0.01</v>
      </c>
      <c r="Z25">
        <f>BAWANA!BD25+BAWANA!BE25</f>
        <v>0.01</v>
      </c>
      <c r="AA25">
        <f>BAWANA!X25+BAWANA!Y25</f>
        <v>0.01</v>
      </c>
      <c r="AB25">
        <f>BAWANA!AE25+BAWANA!AF25</f>
        <v>0.01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6.0000000000000005E-2</v>
      </c>
      <c r="E26">
        <f>BAWANA!AM26</f>
        <v>0</v>
      </c>
      <c r="F26">
        <f t="shared" si="4"/>
        <v>256</v>
      </c>
      <c r="G26">
        <f t="shared" si="5"/>
        <v>6.0000000000000005E-2</v>
      </c>
      <c r="H26" s="154"/>
      <c r="I26">
        <f>BRPL_EOD!AK26+BRPL_EOD!AL26</f>
        <v>0.02</v>
      </c>
      <c r="J26">
        <f>BYPL_EOD!AK26+BYPL_EOD!AL26</f>
        <v>0.01</v>
      </c>
      <c r="K26">
        <f>MES_EOD!AK26+MES_EOD!AL26</f>
        <v>0</v>
      </c>
      <c r="L26">
        <f>NDMC_EOD!AK26+NDMC_EOD!AL26</f>
        <v>0.01</v>
      </c>
      <c r="M26">
        <f>TPDDL_EOD!AK26+TPDDL_EOD!AL26</f>
        <v>0.02</v>
      </c>
      <c r="N26">
        <f t="shared" si="0"/>
        <v>0.06</v>
      </c>
      <c r="O26" s="154">
        <f t="shared" si="1"/>
        <v>0</v>
      </c>
      <c r="P26">
        <v>2.0000000000000004E-2</v>
      </c>
      <c r="Q26">
        <v>1.0000000000000002E-2</v>
      </c>
      <c r="R26">
        <v>0</v>
      </c>
      <c r="S26">
        <v>1.0000000000000002E-2</v>
      </c>
      <c r="T26">
        <v>2.0000000000000004E-2</v>
      </c>
      <c r="U26" s="156">
        <f t="shared" si="2"/>
        <v>6.0000000000000012E-2</v>
      </c>
      <c r="V26" s="154">
        <f t="shared" si="3"/>
        <v>0</v>
      </c>
      <c r="Y26">
        <f>BAWANA!AW26+BAWANA!AX26</f>
        <v>0.01</v>
      </c>
      <c r="Z26">
        <f>BAWANA!BD26+BAWANA!BE26</f>
        <v>0.01</v>
      </c>
      <c r="AA26">
        <f>BAWANA!X26+BAWANA!Y26</f>
        <v>0.01</v>
      </c>
      <c r="AB26">
        <f>BAWANA!AE26+BAWANA!AF26</f>
        <v>0.01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6.0000000000000005E-2</v>
      </c>
      <c r="E27">
        <f>BAWANA!AM27</f>
        <v>0</v>
      </c>
      <c r="F27">
        <f t="shared" si="4"/>
        <v>256</v>
      </c>
      <c r="G27">
        <f t="shared" si="5"/>
        <v>6.0000000000000005E-2</v>
      </c>
      <c r="H27" s="154"/>
      <c r="I27">
        <f>BRPL_EOD!AK27+BRPL_EOD!AL27</f>
        <v>0.02</v>
      </c>
      <c r="J27">
        <f>BYPL_EOD!AK27+BYPL_EOD!AL27</f>
        <v>0.01</v>
      </c>
      <c r="K27">
        <f>MES_EOD!AK27+MES_EOD!AL27</f>
        <v>0</v>
      </c>
      <c r="L27">
        <f>NDMC_EOD!AK27+NDMC_EOD!AL27</f>
        <v>0.01</v>
      </c>
      <c r="M27">
        <f>TPDDL_EOD!AK27+TPDDL_EOD!AL27</f>
        <v>0.02</v>
      </c>
      <c r="N27">
        <f t="shared" si="0"/>
        <v>0.06</v>
      </c>
      <c r="O27" s="154">
        <f t="shared" si="1"/>
        <v>0</v>
      </c>
      <c r="P27">
        <v>2.0000000000000004E-2</v>
      </c>
      <c r="Q27">
        <v>1.0000000000000002E-2</v>
      </c>
      <c r="R27">
        <v>0</v>
      </c>
      <c r="S27">
        <v>1.0000000000000002E-2</v>
      </c>
      <c r="T27">
        <v>2.0000000000000004E-2</v>
      </c>
      <c r="U27" s="156">
        <f t="shared" si="2"/>
        <v>6.0000000000000012E-2</v>
      </c>
      <c r="V27" s="154">
        <f t="shared" si="3"/>
        <v>0</v>
      </c>
      <c r="Y27">
        <f>BAWANA!AW27+BAWANA!AX27</f>
        <v>0.01</v>
      </c>
      <c r="Z27">
        <f>BAWANA!BD27+BAWANA!BE27</f>
        <v>0.01</v>
      </c>
      <c r="AA27">
        <f>BAWANA!X27+BAWANA!Y27</f>
        <v>0.01</v>
      </c>
      <c r="AB27">
        <f>BAWANA!AE27+BAWANA!AF27</f>
        <v>0.01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6.0000000000000005E-2</v>
      </c>
      <c r="E28">
        <f>BAWANA!AM28</f>
        <v>0</v>
      </c>
      <c r="F28">
        <f t="shared" si="4"/>
        <v>256</v>
      </c>
      <c r="G28">
        <f t="shared" si="5"/>
        <v>6.0000000000000005E-2</v>
      </c>
      <c r="H28" s="154"/>
      <c r="I28">
        <f>BRPL_EOD!AK28+BRPL_EOD!AL28</f>
        <v>0.02</v>
      </c>
      <c r="J28">
        <f>BYPL_EOD!AK28+BYPL_EOD!AL28</f>
        <v>0.01</v>
      </c>
      <c r="K28">
        <f>MES_EOD!AK28+MES_EOD!AL28</f>
        <v>0</v>
      </c>
      <c r="L28">
        <f>NDMC_EOD!AK28+NDMC_EOD!AL28</f>
        <v>0.01</v>
      </c>
      <c r="M28">
        <f>TPDDL_EOD!AK28+TPDDL_EOD!AL28</f>
        <v>0.02</v>
      </c>
      <c r="N28">
        <f t="shared" si="0"/>
        <v>0.06</v>
      </c>
      <c r="O28" s="154">
        <f t="shared" si="1"/>
        <v>0</v>
      </c>
      <c r="P28">
        <v>2.0000000000000004E-2</v>
      </c>
      <c r="Q28">
        <v>1.0000000000000002E-2</v>
      </c>
      <c r="R28">
        <v>0</v>
      </c>
      <c r="S28">
        <v>1.0000000000000002E-2</v>
      </c>
      <c r="T28">
        <v>2.0000000000000004E-2</v>
      </c>
      <c r="U28" s="156">
        <f t="shared" si="2"/>
        <v>6.0000000000000012E-2</v>
      </c>
      <c r="V28" s="154">
        <f t="shared" si="3"/>
        <v>0</v>
      </c>
      <c r="Y28">
        <f>BAWANA!AW28+BAWANA!AX28</f>
        <v>0.01</v>
      </c>
      <c r="Z28">
        <f>BAWANA!BD28+BAWANA!BE28</f>
        <v>0.01</v>
      </c>
      <c r="AA28">
        <f>BAWANA!X28+BAWANA!Y28</f>
        <v>0.01</v>
      </c>
      <c r="AB28">
        <f>BAWANA!AE28+BAWANA!AF28</f>
        <v>0.01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6.0000000000000005E-2</v>
      </c>
      <c r="E29">
        <f>BAWANA!AM29</f>
        <v>0</v>
      </c>
      <c r="F29">
        <f t="shared" si="4"/>
        <v>256</v>
      </c>
      <c r="G29">
        <f t="shared" si="5"/>
        <v>6.0000000000000005E-2</v>
      </c>
      <c r="H29" s="154"/>
      <c r="I29">
        <f>BRPL_EOD!AK29+BRPL_EOD!AL29</f>
        <v>0.02</v>
      </c>
      <c r="J29">
        <f>BYPL_EOD!AK29+BYPL_EOD!AL29</f>
        <v>0.01</v>
      </c>
      <c r="K29">
        <f>MES_EOD!AK29+MES_EOD!AL29</f>
        <v>0</v>
      </c>
      <c r="L29">
        <f>NDMC_EOD!AK29+NDMC_EOD!AL29</f>
        <v>0.01</v>
      </c>
      <c r="M29">
        <f>TPDDL_EOD!AK29+TPDDL_EOD!AL29</f>
        <v>0.02</v>
      </c>
      <c r="N29">
        <f t="shared" si="0"/>
        <v>0.06</v>
      </c>
      <c r="O29" s="154">
        <f t="shared" si="1"/>
        <v>0</v>
      </c>
      <c r="P29">
        <v>2.0000000000000004E-2</v>
      </c>
      <c r="Q29">
        <v>1.0000000000000002E-2</v>
      </c>
      <c r="R29">
        <v>0</v>
      </c>
      <c r="S29">
        <v>1.0000000000000002E-2</v>
      </c>
      <c r="T29">
        <v>2.0000000000000004E-2</v>
      </c>
      <c r="U29" s="156">
        <f t="shared" si="2"/>
        <v>6.0000000000000012E-2</v>
      </c>
      <c r="V29" s="154">
        <f t="shared" si="3"/>
        <v>0</v>
      </c>
      <c r="Y29">
        <f>BAWANA!AW29+BAWANA!AX29</f>
        <v>0.01</v>
      </c>
      <c r="Z29">
        <f>BAWANA!BD29+BAWANA!BE29</f>
        <v>0.01</v>
      </c>
      <c r="AA29">
        <f>BAWANA!X29+BAWANA!Y29</f>
        <v>0.01</v>
      </c>
      <c r="AB29">
        <f>BAWANA!AE29+BAWANA!AF29</f>
        <v>0.01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6.0000000000000005E-2</v>
      </c>
      <c r="E30">
        <f>BAWANA!AM30</f>
        <v>0</v>
      </c>
      <c r="F30">
        <f t="shared" si="4"/>
        <v>256</v>
      </c>
      <c r="G30">
        <f t="shared" si="5"/>
        <v>6.0000000000000005E-2</v>
      </c>
      <c r="H30" s="154"/>
      <c r="I30">
        <f>BRPL_EOD!AK30+BRPL_EOD!AL30</f>
        <v>0.02</v>
      </c>
      <c r="J30">
        <f>BYPL_EOD!AK30+BYPL_EOD!AL30</f>
        <v>0.01</v>
      </c>
      <c r="K30">
        <f>MES_EOD!AK30+MES_EOD!AL30</f>
        <v>0</v>
      </c>
      <c r="L30">
        <f>NDMC_EOD!AK30+NDMC_EOD!AL30</f>
        <v>0.01</v>
      </c>
      <c r="M30">
        <f>TPDDL_EOD!AK30+TPDDL_EOD!AL30</f>
        <v>0.02</v>
      </c>
      <c r="N30">
        <f t="shared" si="0"/>
        <v>0.06</v>
      </c>
      <c r="O30" s="154">
        <f t="shared" si="1"/>
        <v>0</v>
      </c>
      <c r="P30">
        <v>2.0000000000000004E-2</v>
      </c>
      <c r="Q30">
        <v>1.0000000000000002E-2</v>
      </c>
      <c r="R30">
        <v>0</v>
      </c>
      <c r="S30">
        <v>1.0000000000000002E-2</v>
      </c>
      <c r="T30">
        <v>2.0000000000000004E-2</v>
      </c>
      <c r="U30" s="156">
        <f t="shared" si="2"/>
        <v>6.0000000000000012E-2</v>
      </c>
      <c r="V30" s="154">
        <f t="shared" si="3"/>
        <v>0</v>
      </c>
      <c r="Y30">
        <f>BAWANA!AW30+BAWANA!AX30</f>
        <v>0.01</v>
      </c>
      <c r="Z30">
        <f>BAWANA!BD30+BAWANA!BE30</f>
        <v>0.01</v>
      </c>
      <c r="AA30">
        <f>BAWANA!X30+BAWANA!Y30</f>
        <v>0.01</v>
      </c>
      <c r="AB30">
        <f>BAWANA!AE30+BAWANA!AF30</f>
        <v>0.01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6.0000000000000005E-2</v>
      </c>
      <c r="E31">
        <f>BAWANA!AM31</f>
        <v>0</v>
      </c>
      <c r="F31">
        <f t="shared" si="4"/>
        <v>256</v>
      </c>
      <c r="G31">
        <f t="shared" si="5"/>
        <v>6.0000000000000005E-2</v>
      </c>
      <c r="H31" s="154"/>
      <c r="I31">
        <f>BRPL_EOD!AK31+BRPL_EOD!AL31</f>
        <v>0.02</v>
      </c>
      <c r="J31">
        <f>BYPL_EOD!AK31+BYPL_EOD!AL31</f>
        <v>0.01</v>
      </c>
      <c r="K31">
        <f>MES_EOD!AK31+MES_EOD!AL31</f>
        <v>0</v>
      </c>
      <c r="L31">
        <f>NDMC_EOD!AK31+NDMC_EOD!AL31</f>
        <v>0.01</v>
      </c>
      <c r="M31">
        <f>TPDDL_EOD!AK31+TPDDL_EOD!AL31</f>
        <v>0.02</v>
      </c>
      <c r="N31">
        <f t="shared" si="0"/>
        <v>0.06</v>
      </c>
      <c r="O31" s="154">
        <f t="shared" si="1"/>
        <v>0</v>
      </c>
      <c r="P31">
        <v>2.0000000000000004E-2</v>
      </c>
      <c r="Q31">
        <v>1.0000000000000002E-2</v>
      </c>
      <c r="R31">
        <v>0</v>
      </c>
      <c r="S31">
        <v>1.0000000000000002E-2</v>
      </c>
      <c r="T31">
        <v>2.0000000000000004E-2</v>
      </c>
      <c r="U31" s="156">
        <f t="shared" si="2"/>
        <v>6.0000000000000012E-2</v>
      </c>
      <c r="V31" s="154">
        <f t="shared" si="3"/>
        <v>0</v>
      </c>
      <c r="Y31">
        <f>BAWANA!AW31+BAWANA!AX31</f>
        <v>0.01</v>
      </c>
      <c r="Z31">
        <f>BAWANA!BD31+BAWANA!BE31</f>
        <v>0.01</v>
      </c>
      <c r="AA31">
        <f>BAWANA!X31+BAWANA!Y31</f>
        <v>0.01</v>
      </c>
      <c r="AB31">
        <f>BAWANA!AE31+BAWANA!AF31</f>
        <v>0.01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6.0000000000000005E-2</v>
      </c>
      <c r="E32">
        <f>BAWANA!AM32</f>
        <v>0</v>
      </c>
      <c r="F32">
        <f t="shared" si="4"/>
        <v>256</v>
      </c>
      <c r="G32">
        <f t="shared" si="5"/>
        <v>6.0000000000000005E-2</v>
      </c>
      <c r="H32" s="154"/>
      <c r="I32">
        <f>BRPL_EOD!AK32+BRPL_EOD!AL32</f>
        <v>0.02</v>
      </c>
      <c r="J32">
        <f>BYPL_EOD!AK32+BYPL_EOD!AL32</f>
        <v>0.01</v>
      </c>
      <c r="K32">
        <f>MES_EOD!AK32+MES_EOD!AL32</f>
        <v>0</v>
      </c>
      <c r="L32">
        <f>NDMC_EOD!AK32+NDMC_EOD!AL32</f>
        <v>0.01</v>
      </c>
      <c r="M32">
        <f>TPDDL_EOD!AK32+TPDDL_EOD!AL32</f>
        <v>0.02</v>
      </c>
      <c r="N32">
        <f t="shared" si="0"/>
        <v>0.06</v>
      </c>
      <c r="O32" s="154">
        <f t="shared" si="1"/>
        <v>0</v>
      </c>
      <c r="P32">
        <v>2.0000000000000004E-2</v>
      </c>
      <c r="Q32">
        <v>1.0000000000000002E-2</v>
      </c>
      <c r="R32">
        <v>0</v>
      </c>
      <c r="S32">
        <v>1.0000000000000002E-2</v>
      </c>
      <c r="T32">
        <v>2.0000000000000004E-2</v>
      </c>
      <c r="U32" s="156">
        <f t="shared" si="2"/>
        <v>6.0000000000000012E-2</v>
      </c>
      <c r="V32" s="154">
        <f t="shared" si="3"/>
        <v>0</v>
      </c>
      <c r="Y32">
        <f>BAWANA!AW32+BAWANA!AX32</f>
        <v>0.01</v>
      </c>
      <c r="Z32">
        <f>BAWANA!BD32+BAWANA!BE32</f>
        <v>0.01</v>
      </c>
      <c r="AA32">
        <f>BAWANA!X32+BAWANA!Y32</f>
        <v>0.01</v>
      </c>
      <c r="AB32">
        <f>BAWANA!AE32+BAWANA!AF32</f>
        <v>0.01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6.0000000000000005E-2</v>
      </c>
      <c r="E33">
        <f>BAWANA!AM33</f>
        <v>0</v>
      </c>
      <c r="F33">
        <f t="shared" si="4"/>
        <v>256</v>
      </c>
      <c r="G33">
        <f t="shared" si="5"/>
        <v>6.0000000000000005E-2</v>
      </c>
      <c r="H33" s="154"/>
      <c r="I33">
        <f>BRPL_EOD!AK33+BRPL_EOD!AL33</f>
        <v>0.02</v>
      </c>
      <c r="J33">
        <f>BYPL_EOD!AK33+BYPL_EOD!AL33</f>
        <v>0.01</v>
      </c>
      <c r="K33">
        <f>MES_EOD!AK33+MES_EOD!AL33</f>
        <v>0</v>
      </c>
      <c r="L33">
        <f>NDMC_EOD!AK33+NDMC_EOD!AL33</f>
        <v>0.01</v>
      </c>
      <c r="M33">
        <f>TPDDL_EOD!AK33+TPDDL_EOD!AL33</f>
        <v>0.02</v>
      </c>
      <c r="N33">
        <f t="shared" si="0"/>
        <v>0.06</v>
      </c>
      <c r="O33" s="154">
        <f t="shared" si="1"/>
        <v>0</v>
      </c>
      <c r="P33">
        <v>2.0000000000000004E-2</v>
      </c>
      <c r="Q33">
        <v>1.0000000000000002E-2</v>
      </c>
      <c r="R33">
        <v>0</v>
      </c>
      <c r="S33">
        <v>1.0000000000000002E-2</v>
      </c>
      <c r="T33">
        <v>2.0000000000000004E-2</v>
      </c>
      <c r="U33" s="156">
        <f t="shared" si="2"/>
        <v>6.0000000000000012E-2</v>
      </c>
      <c r="V33" s="154">
        <f t="shared" si="3"/>
        <v>0</v>
      </c>
      <c r="Y33">
        <f>BAWANA!AW33+BAWANA!AX33</f>
        <v>0.01</v>
      </c>
      <c r="Z33">
        <f>BAWANA!BD33+BAWANA!BE33</f>
        <v>0.01</v>
      </c>
      <c r="AA33">
        <f>BAWANA!X33+BAWANA!Y33</f>
        <v>0.01</v>
      </c>
      <c r="AB33">
        <f>BAWANA!AE33+BAWANA!AF33</f>
        <v>0.01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6.0000000000000005E-2</v>
      </c>
      <c r="E34">
        <f>BAWANA!AM34</f>
        <v>0</v>
      </c>
      <c r="F34">
        <f t="shared" si="4"/>
        <v>256</v>
      </c>
      <c r="G34">
        <f t="shared" si="5"/>
        <v>6.0000000000000005E-2</v>
      </c>
      <c r="H34" s="154"/>
      <c r="I34">
        <f>BRPL_EOD!AK34+BRPL_EOD!AL34</f>
        <v>0.02</v>
      </c>
      <c r="J34">
        <f>BYPL_EOD!AK34+BYPL_EOD!AL34</f>
        <v>0.01</v>
      </c>
      <c r="K34">
        <f>MES_EOD!AK34+MES_EOD!AL34</f>
        <v>0</v>
      </c>
      <c r="L34">
        <f>NDMC_EOD!AK34+NDMC_EOD!AL34</f>
        <v>0.01</v>
      </c>
      <c r="M34">
        <f>TPDDL_EOD!AK34+TPDDL_EOD!AL34</f>
        <v>0.02</v>
      </c>
      <c r="N34">
        <f t="shared" si="0"/>
        <v>0.06</v>
      </c>
      <c r="O34" s="154">
        <f t="shared" si="1"/>
        <v>0</v>
      </c>
      <c r="P34">
        <v>2.0000000000000004E-2</v>
      </c>
      <c r="Q34">
        <v>1.0000000000000002E-2</v>
      </c>
      <c r="R34">
        <v>0</v>
      </c>
      <c r="S34">
        <v>1.0000000000000002E-2</v>
      </c>
      <c r="T34">
        <v>2.0000000000000004E-2</v>
      </c>
      <c r="U34" s="156">
        <f t="shared" si="2"/>
        <v>6.0000000000000012E-2</v>
      </c>
      <c r="V34" s="154">
        <f t="shared" si="3"/>
        <v>0</v>
      </c>
      <c r="Y34">
        <f>BAWANA!AW34+BAWANA!AX34</f>
        <v>0.01</v>
      </c>
      <c r="Z34">
        <f>BAWANA!BD34+BAWANA!BE34</f>
        <v>0.01</v>
      </c>
      <c r="AA34">
        <f>BAWANA!X34+BAWANA!Y34</f>
        <v>0.01</v>
      </c>
      <c r="AB34">
        <f>BAWANA!AE34+BAWANA!AF34</f>
        <v>0.01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6.0000000000000005E-2</v>
      </c>
      <c r="E35">
        <f>BAWANA!AM35</f>
        <v>0</v>
      </c>
      <c r="F35">
        <f t="shared" si="4"/>
        <v>256</v>
      </c>
      <c r="G35">
        <f t="shared" si="5"/>
        <v>6.0000000000000005E-2</v>
      </c>
      <c r="H35" s="154"/>
      <c r="I35">
        <f>BRPL_EOD!AK35+BRPL_EOD!AL35</f>
        <v>0.02</v>
      </c>
      <c r="J35">
        <f>BYPL_EOD!AK35+BYPL_EOD!AL35</f>
        <v>0.01</v>
      </c>
      <c r="K35">
        <f>MES_EOD!AK35+MES_EOD!AL35</f>
        <v>0</v>
      </c>
      <c r="L35">
        <f>NDMC_EOD!AK35+NDMC_EOD!AL35</f>
        <v>0.01</v>
      </c>
      <c r="M35">
        <f>TPDDL_EOD!AK35+TPDDL_EOD!AL35</f>
        <v>0.02</v>
      </c>
      <c r="N35">
        <f t="shared" si="0"/>
        <v>0.06</v>
      </c>
      <c r="O35" s="154">
        <f t="shared" si="1"/>
        <v>0</v>
      </c>
      <c r="P35">
        <v>2.0000000000000004E-2</v>
      </c>
      <c r="Q35">
        <v>1.0000000000000002E-2</v>
      </c>
      <c r="R35">
        <v>0</v>
      </c>
      <c r="S35">
        <v>1.0000000000000002E-2</v>
      </c>
      <c r="T35">
        <v>2.0000000000000004E-2</v>
      </c>
      <c r="U35" s="156">
        <f t="shared" si="2"/>
        <v>6.0000000000000012E-2</v>
      </c>
      <c r="V35" s="154">
        <f t="shared" si="3"/>
        <v>0</v>
      </c>
      <c r="Y35">
        <f>BAWANA!AW35+BAWANA!AX35</f>
        <v>0.01</v>
      </c>
      <c r="Z35">
        <f>BAWANA!BD35+BAWANA!BE35</f>
        <v>0.01</v>
      </c>
      <c r="AA35">
        <f>BAWANA!X35+BAWANA!Y35</f>
        <v>0.01</v>
      </c>
      <c r="AB35">
        <f>BAWANA!AE35+BAWANA!AF35</f>
        <v>0.01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6.0000000000000005E-2</v>
      </c>
      <c r="E36">
        <f>BAWANA!AM36</f>
        <v>0</v>
      </c>
      <c r="F36">
        <f t="shared" si="4"/>
        <v>256</v>
      </c>
      <c r="G36">
        <f t="shared" si="5"/>
        <v>6.0000000000000005E-2</v>
      </c>
      <c r="H36" s="154"/>
      <c r="I36">
        <f>BRPL_EOD!AK36+BRPL_EOD!AL36</f>
        <v>0.02</v>
      </c>
      <c r="J36">
        <f>BYPL_EOD!AK36+BYPL_EOD!AL36</f>
        <v>0.01</v>
      </c>
      <c r="K36">
        <f>MES_EOD!AK36+MES_EOD!AL36</f>
        <v>0</v>
      </c>
      <c r="L36">
        <f>NDMC_EOD!AK36+NDMC_EOD!AL36</f>
        <v>0.01</v>
      </c>
      <c r="M36">
        <f>TPDDL_EOD!AK36+TPDDL_EOD!AL36</f>
        <v>0.02</v>
      </c>
      <c r="N36">
        <f t="shared" si="0"/>
        <v>0.06</v>
      </c>
      <c r="O36" s="154">
        <f t="shared" si="1"/>
        <v>0</v>
      </c>
      <c r="P36">
        <v>2.0000000000000004E-2</v>
      </c>
      <c r="Q36">
        <v>1.0000000000000002E-2</v>
      </c>
      <c r="R36">
        <v>0</v>
      </c>
      <c r="S36">
        <v>1.0000000000000002E-2</v>
      </c>
      <c r="T36">
        <v>2.0000000000000004E-2</v>
      </c>
      <c r="U36" s="156">
        <f t="shared" si="2"/>
        <v>6.0000000000000012E-2</v>
      </c>
      <c r="V36" s="154">
        <f t="shared" si="3"/>
        <v>0</v>
      </c>
      <c r="Y36">
        <f>BAWANA!AW36+BAWANA!AX36</f>
        <v>0.01</v>
      </c>
      <c r="Z36">
        <f>BAWANA!BD36+BAWANA!BE36</f>
        <v>0.01</v>
      </c>
      <c r="AA36">
        <f>BAWANA!X36+BAWANA!Y36</f>
        <v>0.01</v>
      </c>
      <c r="AB36">
        <f>BAWANA!AE36+BAWANA!AF36</f>
        <v>0.01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6.0000000000000005E-2</v>
      </c>
      <c r="E37">
        <f>BAWANA!AM37</f>
        <v>0</v>
      </c>
      <c r="F37">
        <f t="shared" si="4"/>
        <v>256</v>
      </c>
      <c r="G37">
        <f t="shared" si="5"/>
        <v>6.0000000000000005E-2</v>
      </c>
      <c r="H37" s="154"/>
      <c r="I37">
        <f>BRPL_EOD!AK37+BRPL_EOD!AL37</f>
        <v>0.02</v>
      </c>
      <c r="J37">
        <f>BYPL_EOD!AK37+BYPL_EOD!AL37</f>
        <v>0.01</v>
      </c>
      <c r="K37">
        <f>MES_EOD!AK37+MES_EOD!AL37</f>
        <v>0</v>
      </c>
      <c r="L37">
        <f>NDMC_EOD!AK37+NDMC_EOD!AL37</f>
        <v>0.01</v>
      </c>
      <c r="M37">
        <f>TPDDL_EOD!AK37+TPDDL_EOD!AL37</f>
        <v>0.02</v>
      </c>
      <c r="N37">
        <f t="shared" si="0"/>
        <v>0.06</v>
      </c>
      <c r="O37" s="154">
        <f t="shared" si="1"/>
        <v>0</v>
      </c>
      <c r="P37">
        <v>2.0000000000000004E-2</v>
      </c>
      <c r="Q37">
        <v>1.0000000000000002E-2</v>
      </c>
      <c r="R37">
        <v>0</v>
      </c>
      <c r="S37">
        <v>1.0000000000000002E-2</v>
      </c>
      <c r="T37">
        <v>2.0000000000000004E-2</v>
      </c>
      <c r="U37" s="156">
        <f t="shared" si="2"/>
        <v>6.0000000000000012E-2</v>
      </c>
      <c r="V37" s="154">
        <f t="shared" si="3"/>
        <v>0</v>
      </c>
      <c r="Y37">
        <f>BAWANA!AW37+BAWANA!AX37</f>
        <v>0.01</v>
      </c>
      <c r="Z37">
        <f>BAWANA!BD37+BAWANA!BE37</f>
        <v>0.01</v>
      </c>
      <c r="AA37">
        <f>BAWANA!X37+BAWANA!Y37</f>
        <v>0.01</v>
      </c>
      <c r="AB37">
        <f>BAWANA!AE37+BAWANA!AF37</f>
        <v>0.01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6.0000000000000005E-2</v>
      </c>
      <c r="E38">
        <f>BAWANA!AM38</f>
        <v>0</v>
      </c>
      <c r="F38">
        <f t="shared" si="4"/>
        <v>256</v>
      </c>
      <c r="G38">
        <f t="shared" si="5"/>
        <v>6.0000000000000005E-2</v>
      </c>
      <c r="H38" s="154"/>
      <c r="I38">
        <f>BRPL_EOD!AK38+BRPL_EOD!AL38</f>
        <v>0.02</v>
      </c>
      <c r="J38">
        <f>BYPL_EOD!AK38+BYPL_EOD!AL38</f>
        <v>0.01</v>
      </c>
      <c r="K38">
        <f>MES_EOD!AK38+MES_EOD!AL38</f>
        <v>0</v>
      </c>
      <c r="L38">
        <f>NDMC_EOD!AK38+NDMC_EOD!AL38</f>
        <v>0.01</v>
      </c>
      <c r="M38">
        <f>TPDDL_EOD!AK38+TPDDL_EOD!AL38</f>
        <v>0.02</v>
      </c>
      <c r="N38">
        <f t="shared" si="0"/>
        <v>0.06</v>
      </c>
      <c r="O38" s="154">
        <f t="shared" si="1"/>
        <v>0</v>
      </c>
      <c r="P38">
        <v>2.0000000000000004E-2</v>
      </c>
      <c r="Q38">
        <v>1.0000000000000002E-2</v>
      </c>
      <c r="R38">
        <v>0</v>
      </c>
      <c r="S38">
        <v>1.0000000000000002E-2</v>
      </c>
      <c r="T38">
        <v>2.0000000000000004E-2</v>
      </c>
      <c r="U38" s="156">
        <f t="shared" si="2"/>
        <v>6.0000000000000012E-2</v>
      </c>
      <c r="V38" s="154">
        <f t="shared" si="3"/>
        <v>0</v>
      </c>
      <c r="Y38">
        <f>BAWANA!AW38+BAWANA!AX38</f>
        <v>0.01</v>
      </c>
      <c r="Z38">
        <f>BAWANA!BD38+BAWANA!BE38</f>
        <v>0.01</v>
      </c>
      <c r="AA38">
        <f>BAWANA!X38+BAWANA!Y38</f>
        <v>0.01</v>
      </c>
      <c r="AB38">
        <f>BAWANA!AE38+BAWANA!AF38</f>
        <v>0.01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6.0000000000000005E-2</v>
      </c>
      <c r="E39">
        <f>BAWANA!AM39</f>
        <v>0</v>
      </c>
      <c r="F39">
        <f t="shared" si="4"/>
        <v>256</v>
      </c>
      <c r="G39">
        <f t="shared" si="5"/>
        <v>6.0000000000000005E-2</v>
      </c>
      <c r="H39" s="154"/>
      <c r="I39">
        <f>BRPL_EOD!AK39+BRPL_EOD!AL39</f>
        <v>0.02</v>
      </c>
      <c r="J39">
        <f>BYPL_EOD!AK39+BYPL_EOD!AL39</f>
        <v>0.01</v>
      </c>
      <c r="K39">
        <f>MES_EOD!AK39+MES_EOD!AL39</f>
        <v>0</v>
      </c>
      <c r="L39">
        <f>NDMC_EOD!AK39+NDMC_EOD!AL39</f>
        <v>0.01</v>
      </c>
      <c r="M39">
        <f>TPDDL_EOD!AK39+TPDDL_EOD!AL39</f>
        <v>0.02</v>
      </c>
      <c r="N39">
        <f t="shared" si="0"/>
        <v>0.06</v>
      </c>
      <c r="O39" s="154">
        <f t="shared" si="1"/>
        <v>0</v>
      </c>
      <c r="P39">
        <v>2.0000000000000004E-2</v>
      </c>
      <c r="Q39">
        <v>1.0000000000000002E-2</v>
      </c>
      <c r="R39">
        <v>0</v>
      </c>
      <c r="S39">
        <v>1.0000000000000002E-2</v>
      </c>
      <c r="T39">
        <v>2.0000000000000004E-2</v>
      </c>
      <c r="U39" s="156">
        <f t="shared" si="2"/>
        <v>6.0000000000000012E-2</v>
      </c>
      <c r="V39" s="154">
        <f t="shared" si="3"/>
        <v>0</v>
      </c>
      <c r="Y39">
        <f>BAWANA!AW39+BAWANA!AX39</f>
        <v>0.01</v>
      </c>
      <c r="Z39">
        <f>BAWANA!BD39+BAWANA!BE39</f>
        <v>0.01</v>
      </c>
      <c r="AA39">
        <f>BAWANA!X39+BAWANA!Y39</f>
        <v>0.01</v>
      </c>
      <c r="AB39">
        <f>BAWANA!AE39+BAWANA!AF39</f>
        <v>0.01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6.0000000000000005E-2</v>
      </c>
      <c r="E40">
        <f>BAWANA!AM40</f>
        <v>0</v>
      </c>
      <c r="F40">
        <f t="shared" si="4"/>
        <v>256</v>
      </c>
      <c r="G40">
        <f t="shared" si="5"/>
        <v>6.0000000000000005E-2</v>
      </c>
      <c r="H40" s="154"/>
      <c r="I40">
        <f>BRPL_EOD!AK40+BRPL_EOD!AL40</f>
        <v>0.02</v>
      </c>
      <c r="J40">
        <f>BYPL_EOD!AK40+BYPL_EOD!AL40</f>
        <v>0.01</v>
      </c>
      <c r="K40">
        <f>MES_EOD!AK40+MES_EOD!AL40</f>
        <v>0</v>
      </c>
      <c r="L40">
        <f>NDMC_EOD!AK40+NDMC_EOD!AL40</f>
        <v>0.01</v>
      </c>
      <c r="M40">
        <f>TPDDL_EOD!AK40+TPDDL_EOD!AL40</f>
        <v>0.02</v>
      </c>
      <c r="N40">
        <f t="shared" si="0"/>
        <v>0.06</v>
      </c>
      <c r="O40" s="154">
        <f t="shared" si="1"/>
        <v>0</v>
      </c>
      <c r="P40">
        <v>2.0000000000000004E-2</v>
      </c>
      <c r="Q40">
        <v>1.0000000000000002E-2</v>
      </c>
      <c r="R40">
        <v>0</v>
      </c>
      <c r="S40">
        <v>1.0000000000000002E-2</v>
      </c>
      <c r="T40">
        <v>2.0000000000000004E-2</v>
      </c>
      <c r="U40" s="156">
        <f t="shared" si="2"/>
        <v>6.0000000000000012E-2</v>
      </c>
      <c r="V40" s="154">
        <f t="shared" si="3"/>
        <v>0</v>
      </c>
      <c r="Y40">
        <f>BAWANA!AW40+BAWANA!AX40</f>
        <v>0.01</v>
      </c>
      <c r="Z40">
        <f>BAWANA!BD40+BAWANA!BE40</f>
        <v>0.01</v>
      </c>
      <c r="AA40">
        <f>BAWANA!X40+BAWANA!Y40</f>
        <v>0.01</v>
      </c>
      <c r="AB40">
        <f>BAWANA!AE40+BAWANA!AF40</f>
        <v>0.01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6.0000000000000005E-2</v>
      </c>
      <c r="E41">
        <f>BAWANA!AM41</f>
        <v>0</v>
      </c>
      <c r="F41">
        <f t="shared" si="4"/>
        <v>256</v>
      </c>
      <c r="G41">
        <f t="shared" si="5"/>
        <v>6.0000000000000005E-2</v>
      </c>
      <c r="H41" s="154"/>
      <c r="I41">
        <f>BRPL_EOD!AK41+BRPL_EOD!AL41</f>
        <v>0.02</v>
      </c>
      <c r="J41">
        <f>BYPL_EOD!AK41+BYPL_EOD!AL41</f>
        <v>0.01</v>
      </c>
      <c r="K41">
        <f>MES_EOD!AK41+MES_EOD!AL41</f>
        <v>0</v>
      </c>
      <c r="L41">
        <f>NDMC_EOD!AK41+NDMC_EOD!AL41</f>
        <v>0.01</v>
      </c>
      <c r="M41">
        <f>TPDDL_EOD!AK41+TPDDL_EOD!AL41</f>
        <v>0.02</v>
      </c>
      <c r="N41">
        <f t="shared" si="0"/>
        <v>0.06</v>
      </c>
      <c r="O41" s="154">
        <f t="shared" si="1"/>
        <v>0</v>
      </c>
      <c r="P41">
        <v>2.0000000000000004E-2</v>
      </c>
      <c r="Q41">
        <v>1.0000000000000002E-2</v>
      </c>
      <c r="R41">
        <v>0</v>
      </c>
      <c r="S41">
        <v>1.0000000000000002E-2</v>
      </c>
      <c r="T41">
        <v>2.0000000000000004E-2</v>
      </c>
      <c r="U41" s="156">
        <f t="shared" si="2"/>
        <v>6.0000000000000012E-2</v>
      </c>
      <c r="V41" s="154">
        <f t="shared" si="3"/>
        <v>0</v>
      </c>
      <c r="Y41">
        <f>BAWANA!AW41+BAWANA!AX41</f>
        <v>0.01</v>
      </c>
      <c r="Z41">
        <f>BAWANA!BD41+BAWANA!BE41</f>
        <v>0.01</v>
      </c>
      <c r="AA41">
        <f>BAWANA!X41+BAWANA!Y41</f>
        <v>0.01</v>
      </c>
      <c r="AB41">
        <f>BAWANA!AE41+BAWANA!AF41</f>
        <v>0.01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6.0000000000000005E-2</v>
      </c>
      <c r="E42">
        <f>BAWANA!AM42</f>
        <v>0</v>
      </c>
      <c r="F42">
        <f t="shared" si="4"/>
        <v>256</v>
      </c>
      <c r="G42">
        <f t="shared" si="5"/>
        <v>6.0000000000000005E-2</v>
      </c>
      <c r="H42" s="154"/>
      <c r="I42">
        <f>BRPL_EOD!AK42+BRPL_EOD!AL42</f>
        <v>0.02</v>
      </c>
      <c r="J42">
        <f>BYPL_EOD!AK42+BYPL_EOD!AL42</f>
        <v>0.01</v>
      </c>
      <c r="K42">
        <f>MES_EOD!AK42+MES_EOD!AL42</f>
        <v>0</v>
      </c>
      <c r="L42">
        <f>NDMC_EOD!AK42+NDMC_EOD!AL42</f>
        <v>0.01</v>
      </c>
      <c r="M42">
        <f>TPDDL_EOD!AK42+TPDDL_EOD!AL42</f>
        <v>0.02</v>
      </c>
      <c r="N42">
        <f t="shared" si="0"/>
        <v>0.06</v>
      </c>
      <c r="O42" s="154">
        <f t="shared" si="1"/>
        <v>0</v>
      </c>
      <c r="P42">
        <v>2.0000000000000004E-2</v>
      </c>
      <c r="Q42">
        <v>1.0000000000000002E-2</v>
      </c>
      <c r="R42">
        <v>0</v>
      </c>
      <c r="S42">
        <v>1.0000000000000002E-2</v>
      </c>
      <c r="T42">
        <v>2.0000000000000004E-2</v>
      </c>
      <c r="U42" s="156">
        <f t="shared" si="2"/>
        <v>6.0000000000000012E-2</v>
      </c>
      <c r="V42" s="154">
        <f t="shared" si="3"/>
        <v>0</v>
      </c>
      <c r="Y42">
        <f>BAWANA!AW42+BAWANA!AX42</f>
        <v>0.01</v>
      </c>
      <c r="Z42">
        <f>BAWANA!BD42+BAWANA!BE42</f>
        <v>0.01</v>
      </c>
      <c r="AA42">
        <f>BAWANA!X42+BAWANA!Y42</f>
        <v>0.01</v>
      </c>
      <c r="AB42">
        <f>BAWANA!AE42+BAWANA!AF42</f>
        <v>0.01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6.0000000000000005E-2</v>
      </c>
      <c r="E43">
        <f>BAWANA!AM43</f>
        <v>0</v>
      </c>
      <c r="F43">
        <f t="shared" si="4"/>
        <v>256</v>
      </c>
      <c r="G43">
        <f t="shared" si="5"/>
        <v>6.0000000000000005E-2</v>
      </c>
      <c r="H43" s="154"/>
      <c r="I43">
        <f>BRPL_EOD!AK43+BRPL_EOD!AL43</f>
        <v>0.02</v>
      </c>
      <c r="J43">
        <f>BYPL_EOD!AK43+BYPL_EOD!AL43</f>
        <v>0.01</v>
      </c>
      <c r="K43">
        <f>MES_EOD!AK43+MES_EOD!AL43</f>
        <v>0</v>
      </c>
      <c r="L43">
        <f>NDMC_EOD!AK43+NDMC_EOD!AL43</f>
        <v>0.01</v>
      </c>
      <c r="M43">
        <f>TPDDL_EOD!AK43+TPDDL_EOD!AL43</f>
        <v>0.02</v>
      </c>
      <c r="N43">
        <f t="shared" si="0"/>
        <v>0.06</v>
      </c>
      <c r="O43" s="154">
        <f t="shared" si="1"/>
        <v>0</v>
      </c>
      <c r="P43">
        <v>2.0000000000000004E-2</v>
      </c>
      <c r="Q43">
        <v>1.0000000000000002E-2</v>
      </c>
      <c r="R43">
        <v>0</v>
      </c>
      <c r="S43">
        <v>1.0000000000000002E-2</v>
      </c>
      <c r="T43">
        <v>2.0000000000000004E-2</v>
      </c>
      <c r="U43" s="156">
        <f t="shared" si="2"/>
        <v>6.0000000000000012E-2</v>
      </c>
      <c r="V43" s="154">
        <f t="shared" si="3"/>
        <v>0</v>
      </c>
      <c r="Y43">
        <f>BAWANA!AW43+BAWANA!AX43</f>
        <v>0.01</v>
      </c>
      <c r="Z43">
        <f>BAWANA!BD43+BAWANA!BE43</f>
        <v>0.01</v>
      </c>
      <c r="AA43">
        <f>BAWANA!X43+BAWANA!Y43</f>
        <v>0.01</v>
      </c>
      <c r="AB43">
        <f>BAWANA!AE43+BAWANA!AF43</f>
        <v>0.01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6.0000000000000005E-2</v>
      </c>
      <c r="E44">
        <f>BAWANA!AM44</f>
        <v>0</v>
      </c>
      <c r="F44">
        <f t="shared" si="4"/>
        <v>256</v>
      </c>
      <c r="G44">
        <f t="shared" si="5"/>
        <v>6.0000000000000005E-2</v>
      </c>
      <c r="H44" s="154"/>
      <c r="I44">
        <f>BRPL_EOD!AK44+BRPL_EOD!AL44</f>
        <v>0.02</v>
      </c>
      <c r="J44">
        <f>BYPL_EOD!AK44+BYPL_EOD!AL44</f>
        <v>0.01</v>
      </c>
      <c r="K44">
        <f>MES_EOD!AK44+MES_EOD!AL44</f>
        <v>0</v>
      </c>
      <c r="L44">
        <f>NDMC_EOD!AK44+NDMC_EOD!AL44</f>
        <v>0.01</v>
      </c>
      <c r="M44">
        <f>TPDDL_EOD!AK44+TPDDL_EOD!AL44</f>
        <v>0.02</v>
      </c>
      <c r="N44">
        <f t="shared" si="0"/>
        <v>0.06</v>
      </c>
      <c r="O44" s="154">
        <f t="shared" si="1"/>
        <v>0</v>
      </c>
      <c r="P44">
        <v>2.0000000000000004E-2</v>
      </c>
      <c r="Q44">
        <v>1.0000000000000002E-2</v>
      </c>
      <c r="R44">
        <v>0</v>
      </c>
      <c r="S44">
        <v>1.0000000000000002E-2</v>
      </c>
      <c r="T44">
        <v>2.0000000000000004E-2</v>
      </c>
      <c r="U44" s="156">
        <f t="shared" si="2"/>
        <v>6.0000000000000012E-2</v>
      </c>
      <c r="V44" s="154">
        <f t="shared" si="3"/>
        <v>0</v>
      </c>
      <c r="Y44">
        <f>BAWANA!AW44+BAWANA!AX44</f>
        <v>0.01</v>
      </c>
      <c r="Z44">
        <f>BAWANA!BD44+BAWANA!BE44</f>
        <v>0.01</v>
      </c>
      <c r="AA44">
        <f>BAWANA!X44+BAWANA!Y44</f>
        <v>0.01</v>
      </c>
      <c r="AB44">
        <f>BAWANA!AE44+BAWANA!AF44</f>
        <v>0.01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6.0000000000000005E-2</v>
      </c>
      <c r="E45">
        <f>BAWANA!AM45</f>
        <v>0</v>
      </c>
      <c r="F45">
        <f t="shared" si="4"/>
        <v>256</v>
      </c>
      <c r="G45">
        <f t="shared" si="5"/>
        <v>6.0000000000000005E-2</v>
      </c>
      <c r="H45" s="154"/>
      <c r="I45">
        <f>BRPL_EOD!AK45+BRPL_EOD!AL45</f>
        <v>0.02</v>
      </c>
      <c r="J45">
        <f>BYPL_EOD!AK45+BYPL_EOD!AL45</f>
        <v>0.01</v>
      </c>
      <c r="K45">
        <f>MES_EOD!AK45+MES_EOD!AL45</f>
        <v>0</v>
      </c>
      <c r="L45">
        <f>NDMC_EOD!AK45+NDMC_EOD!AL45</f>
        <v>0.01</v>
      </c>
      <c r="M45">
        <f>TPDDL_EOD!AK45+TPDDL_EOD!AL45</f>
        <v>0.02</v>
      </c>
      <c r="N45">
        <f t="shared" si="0"/>
        <v>0.06</v>
      </c>
      <c r="O45" s="154">
        <f t="shared" si="1"/>
        <v>0</v>
      </c>
      <c r="P45">
        <v>2.0000000000000004E-2</v>
      </c>
      <c r="Q45">
        <v>1.0000000000000002E-2</v>
      </c>
      <c r="R45">
        <v>0</v>
      </c>
      <c r="S45">
        <v>1.0000000000000002E-2</v>
      </c>
      <c r="T45">
        <v>2.0000000000000004E-2</v>
      </c>
      <c r="U45" s="156">
        <f t="shared" si="2"/>
        <v>6.0000000000000012E-2</v>
      </c>
      <c r="V45" s="154">
        <f t="shared" si="3"/>
        <v>0</v>
      </c>
      <c r="Y45">
        <f>BAWANA!AW45+BAWANA!AX45</f>
        <v>0.01</v>
      </c>
      <c r="Z45">
        <f>BAWANA!BD45+BAWANA!BE45</f>
        <v>0.01</v>
      </c>
      <c r="AA45">
        <f>BAWANA!X45+BAWANA!Y45</f>
        <v>0.01</v>
      </c>
      <c r="AB45">
        <f>BAWANA!AE45+BAWANA!AF45</f>
        <v>0.01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6.0000000000000005E-2</v>
      </c>
      <c r="E46">
        <f>BAWANA!AM46</f>
        <v>0</v>
      </c>
      <c r="F46">
        <f t="shared" si="4"/>
        <v>256</v>
      </c>
      <c r="G46">
        <f t="shared" si="5"/>
        <v>6.0000000000000005E-2</v>
      </c>
      <c r="H46" s="154"/>
      <c r="I46">
        <f>BRPL_EOD!AK46+BRPL_EOD!AL46</f>
        <v>0.02</v>
      </c>
      <c r="J46">
        <f>BYPL_EOD!AK46+BYPL_EOD!AL46</f>
        <v>0.01</v>
      </c>
      <c r="K46">
        <f>MES_EOD!AK46+MES_EOD!AL46</f>
        <v>0</v>
      </c>
      <c r="L46">
        <f>NDMC_EOD!AK46+NDMC_EOD!AL46</f>
        <v>0.01</v>
      </c>
      <c r="M46">
        <f>TPDDL_EOD!AK46+TPDDL_EOD!AL46</f>
        <v>0.02</v>
      </c>
      <c r="N46">
        <f t="shared" si="0"/>
        <v>0.06</v>
      </c>
      <c r="O46" s="154">
        <f t="shared" si="1"/>
        <v>0</v>
      </c>
      <c r="P46">
        <v>2.0000000000000004E-2</v>
      </c>
      <c r="Q46">
        <v>1.0000000000000002E-2</v>
      </c>
      <c r="R46">
        <v>0</v>
      </c>
      <c r="S46">
        <v>1.0000000000000002E-2</v>
      </c>
      <c r="T46">
        <v>2.0000000000000004E-2</v>
      </c>
      <c r="U46" s="156">
        <f t="shared" si="2"/>
        <v>6.0000000000000012E-2</v>
      </c>
      <c r="V46" s="154">
        <f t="shared" si="3"/>
        <v>0</v>
      </c>
      <c r="Y46">
        <f>BAWANA!AW46+BAWANA!AX46</f>
        <v>0.01</v>
      </c>
      <c r="Z46">
        <f>BAWANA!BD46+BAWANA!BE46</f>
        <v>0.01</v>
      </c>
      <c r="AA46">
        <f>BAWANA!X46+BAWANA!Y46</f>
        <v>0.01</v>
      </c>
      <c r="AB46">
        <f>BAWANA!AE46+BAWANA!AF46</f>
        <v>0.01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6.0000000000000005E-2</v>
      </c>
      <c r="E47">
        <f>BAWANA!AM47</f>
        <v>0</v>
      </c>
      <c r="F47">
        <f t="shared" si="4"/>
        <v>256</v>
      </c>
      <c r="G47">
        <f t="shared" si="5"/>
        <v>6.0000000000000005E-2</v>
      </c>
      <c r="H47" s="154"/>
      <c r="I47">
        <f>BRPL_EOD!AK47+BRPL_EOD!AL47</f>
        <v>0.02</v>
      </c>
      <c r="J47">
        <f>BYPL_EOD!AK47+BYPL_EOD!AL47</f>
        <v>0.01</v>
      </c>
      <c r="K47">
        <f>MES_EOD!AK47+MES_EOD!AL47</f>
        <v>0</v>
      </c>
      <c r="L47">
        <f>NDMC_EOD!AK47+NDMC_EOD!AL47</f>
        <v>0.01</v>
      </c>
      <c r="M47">
        <f>TPDDL_EOD!AK47+TPDDL_EOD!AL47</f>
        <v>0.02</v>
      </c>
      <c r="N47">
        <f t="shared" si="0"/>
        <v>0.06</v>
      </c>
      <c r="O47" s="154">
        <f t="shared" si="1"/>
        <v>0</v>
      </c>
      <c r="P47">
        <v>2.0000000000000004E-2</v>
      </c>
      <c r="Q47">
        <v>1.0000000000000002E-2</v>
      </c>
      <c r="R47">
        <v>0</v>
      </c>
      <c r="S47">
        <v>1.0000000000000002E-2</v>
      </c>
      <c r="T47">
        <v>2.0000000000000004E-2</v>
      </c>
      <c r="U47" s="156">
        <f t="shared" si="2"/>
        <v>6.0000000000000012E-2</v>
      </c>
      <c r="V47" s="154">
        <f t="shared" si="3"/>
        <v>0</v>
      </c>
      <c r="Y47">
        <f>BAWANA!AW47+BAWANA!AX47</f>
        <v>0.01</v>
      </c>
      <c r="Z47">
        <f>BAWANA!BD47+BAWANA!BE47</f>
        <v>0.01</v>
      </c>
      <c r="AA47">
        <f>BAWANA!X47+BAWANA!Y47</f>
        <v>0.01</v>
      </c>
      <c r="AB47">
        <f>BAWANA!AE47+BAWANA!AF47</f>
        <v>0.01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6.0000000000000005E-2</v>
      </c>
      <c r="E48">
        <f>BAWANA!AM48</f>
        <v>0</v>
      </c>
      <c r="F48">
        <f t="shared" si="4"/>
        <v>256</v>
      </c>
      <c r="G48">
        <f t="shared" si="5"/>
        <v>6.0000000000000005E-2</v>
      </c>
      <c r="H48" s="154"/>
      <c r="I48">
        <f>BRPL_EOD!AK48+BRPL_EOD!AL48</f>
        <v>0.02</v>
      </c>
      <c r="J48">
        <f>BYPL_EOD!AK48+BYPL_EOD!AL48</f>
        <v>0.01</v>
      </c>
      <c r="K48">
        <f>MES_EOD!AK48+MES_EOD!AL48</f>
        <v>0</v>
      </c>
      <c r="L48">
        <f>NDMC_EOD!AK48+NDMC_EOD!AL48</f>
        <v>0.01</v>
      </c>
      <c r="M48">
        <f>TPDDL_EOD!AK48+TPDDL_EOD!AL48</f>
        <v>0.02</v>
      </c>
      <c r="N48">
        <f t="shared" si="0"/>
        <v>0.06</v>
      </c>
      <c r="O48" s="154">
        <f t="shared" si="1"/>
        <v>0</v>
      </c>
      <c r="P48">
        <v>2.0000000000000004E-2</v>
      </c>
      <c r="Q48">
        <v>1.0000000000000002E-2</v>
      </c>
      <c r="R48">
        <v>0</v>
      </c>
      <c r="S48">
        <v>1.0000000000000002E-2</v>
      </c>
      <c r="T48">
        <v>2.0000000000000004E-2</v>
      </c>
      <c r="U48" s="156">
        <f t="shared" si="2"/>
        <v>6.0000000000000012E-2</v>
      </c>
      <c r="V48" s="154">
        <f t="shared" si="3"/>
        <v>0</v>
      </c>
      <c r="Y48">
        <f>BAWANA!AW48+BAWANA!AX48</f>
        <v>0.01</v>
      </c>
      <c r="Z48">
        <f>BAWANA!BD48+BAWANA!BE48</f>
        <v>0.01</v>
      </c>
      <c r="AA48">
        <f>BAWANA!X48+BAWANA!Y48</f>
        <v>0.01</v>
      </c>
      <c r="AB48">
        <f>BAWANA!AE48+BAWANA!AF48</f>
        <v>0.01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6.0000000000000005E-2</v>
      </c>
      <c r="E49">
        <f>BAWANA!AM49</f>
        <v>0</v>
      </c>
      <c r="F49">
        <f t="shared" si="4"/>
        <v>256</v>
      </c>
      <c r="G49">
        <f t="shared" si="5"/>
        <v>6.0000000000000005E-2</v>
      </c>
      <c r="H49" s="154"/>
      <c r="I49">
        <f>BRPL_EOD!AK49+BRPL_EOD!AL49</f>
        <v>0.02</v>
      </c>
      <c r="J49">
        <f>BYPL_EOD!AK49+BYPL_EOD!AL49</f>
        <v>0.01</v>
      </c>
      <c r="K49">
        <f>MES_EOD!AK49+MES_EOD!AL49</f>
        <v>0</v>
      </c>
      <c r="L49">
        <f>NDMC_EOD!AK49+NDMC_EOD!AL49</f>
        <v>0.01</v>
      </c>
      <c r="M49">
        <f>TPDDL_EOD!AK49+TPDDL_EOD!AL49</f>
        <v>0.02</v>
      </c>
      <c r="N49">
        <f t="shared" si="0"/>
        <v>0.06</v>
      </c>
      <c r="O49" s="154">
        <f t="shared" si="1"/>
        <v>0</v>
      </c>
      <c r="P49">
        <v>2.0000000000000004E-2</v>
      </c>
      <c r="Q49">
        <v>1.0000000000000002E-2</v>
      </c>
      <c r="R49">
        <v>0</v>
      </c>
      <c r="S49">
        <v>1.0000000000000002E-2</v>
      </c>
      <c r="T49">
        <v>2.0000000000000004E-2</v>
      </c>
      <c r="U49" s="156">
        <f t="shared" si="2"/>
        <v>6.0000000000000012E-2</v>
      </c>
      <c r="V49" s="154">
        <f t="shared" si="3"/>
        <v>0</v>
      </c>
      <c r="Y49">
        <f>BAWANA!AW49+BAWANA!AX49</f>
        <v>0.01</v>
      </c>
      <c r="Z49">
        <f>BAWANA!BD49+BAWANA!BE49</f>
        <v>0.01</v>
      </c>
      <c r="AA49">
        <f>BAWANA!X49+BAWANA!Y49</f>
        <v>0.01</v>
      </c>
      <c r="AB49">
        <f>BAWANA!AE49+BAWANA!AF49</f>
        <v>0.01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6.0000000000000005E-2</v>
      </c>
      <c r="E50">
        <f>BAWANA!AM50</f>
        <v>0</v>
      </c>
      <c r="F50">
        <f t="shared" si="4"/>
        <v>256</v>
      </c>
      <c r="G50">
        <f t="shared" si="5"/>
        <v>6.0000000000000005E-2</v>
      </c>
      <c r="H50" s="154"/>
      <c r="I50">
        <f>BRPL_EOD!AK50+BRPL_EOD!AL50</f>
        <v>0.02</v>
      </c>
      <c r="J50">
        <f>BYPL_EOD!AK50+BYPL_EOD!AL50</f>
        <v>0.01</v>
      </c>
      <c r="K50">
        <f>MES_EOD!AK50+MES_EOD!AL50</f>
        <v>0</v>
      </c>
      <c r="L50">
        <f>NDMC_EOD!AK50+NDMC_EOD!AL50</f>
        <v>0.01</v>
      </c>
      <c r="M50">
        <f>TPDDL_EOD!AK50+TPDDL_EOD!AL50</f>
        <v>0.02</v>
      </c>
      <c r="N50">
        <f t="shared" si="0"/>
        <v>0.06</v>
      </c>
      <c r="O50" s="154">
        <f t="shared" si="1"/>
        <v>0</v>
      </c>
      <c r="P50">
        <v>2.0000000000000004E-2</v>
      </c>
      <c r="Q50">
        <v>1.0000000000000002E-2</v>
      </c>
      <c r="R50">
        <v>0</v>
      </c>
      <c r="S50">
        <v>1.0000000000000002E-2</v>
      </c>
      <c r="T50">
        <v>2.0000000000000004E-2</v>
      </c>
      <c r="U50" s="156">
        <f t="shared" si="2"/>
        <v>6.0000000000000012E-2</v>
      </c>
      <c r="V50" s="154">
        <f t="shared" si="3"/>
        <v>0</v>
      </c>
      <c r="Y50">
        <f>BAWANA!AW50+BAWANA!AX50</f>
        <v>0.01</v>
      </c>
      <c r="Z50">
        <f>BAWANA!BD50+BAWANA!BE50</f>
        <v>0.01</v>
      </c>
      <c r="AA50">
        <f>BAWANA!X50+BAWANA!Y50</f>
        <v>0.01</v>
      </c>
      <c r="AB50">
        <f>BAWANA!AE50+BAWANA!AF50</f>
        <v>0.01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6.0000000000000005E-2</v>
      </c>
      <c r="E51">
        <f>BAWANA!AM51</f>
        <v>0</v>
      </c>
      <c r="F51">
        <f t="shared" si="4"/>
        <v>256</v>
      </c>
      <c r="G51">
        <f t="shared" si="5"/>
        <v>6.0000000000000005E-2</v>
      </c>
      <c r="H51" s="154"/>
      <c r="I51">
        <f>BRPL_EOD!AK51+BRPL_EOD!AL51</f>
        <v>0.02</v>
      </c>
      <c r="J51">
        <f>BYPL_EOD!AK51+BYPL_EOD!AL51</f>
        <v>0.01</v>
      </c>
      <c r="K51">
        <f>MES_EOD!AK51+MES_EOD!AL51</f>
        <v>0</v>
      </c>
      <c r="L51">
        <f>NDMC_EOD!AK51+NDMC_EOD!AL51</f>
        <v>0.01</v>
      </c>
      <c r="M51">
        <f>TPDDL_EOD!AK51+TPDDL_EOD!AL51</f>
        <v>0.02</v>
      </c>
      <c r="N51">
        <f t="shared" si="0"/>
        <v>0.06</v>
      </c>
      <c r="O51" s="154">
        <f t="shared" si="1"/>
        <v>0</v>
      </c>
      <c r="P51">
        <v>2.0000000000000004E-2</v>
      </c>
      <c r="Q51">
        <v>1.0000000000000002E-2</v>
      </c>
      <c r="R51">
        <v>0</v>
      </c>
      <c r="S51">
        <v>1.0000000000000002E-2</v>
      </c>
      <c r="T51">
        <v>2.0000000000000004E-2</v>
      </c>
      <c r="U51" s="156">
        <f t="shared" si="2"/>
        <v>6.0000000000000012E-2</v>
      </c>
      <c r="V51" s="154">
        <f t="shared" si="3"/>
        <v>0</v>
      </c>
      <c r="Y51">
        <f>BAWANA!AW51+BAWANA!AX51</f>
        <v>0.01</v>
      </c>
      <c r="Z51">
        <f>BAWANA!BD51+BAWANA!BE51</f>
        <v>0.01</v>
      </c>
      <c r="AA51">
        <f>BAWANA!X51+BAWANA!Y51</f>
        <v>0.01</v>
      </c>
      <c r="AB51">
        <f>BAWANA!AE51+BAWANA!AF51</f>
        <v>0.01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6.0000000000000005E-2</v>
      </c>
      <c r="E52">
        <f>BAWANA!AM52</f>
        <v>0</v>
      </c>
      <c r="F52">
        <f t="shared" si="4"/>
        <v>256</v>
      </c>
      <c r="G52">
        <f t="shared" si="5"/>
        <v>6.0000000000000005E-2</v>
      </c>
      <c r="H52" s="154"/>
      <c r="I52">
        <f>BRPL_EOD!AK52+BRPL_EOD!AL52</f>
        <v>0.02</v>
      </c>
      <c r="J52">
        <f>BYPL_EOD!AK52+BYPL_EOD!AL52</f>
        <v>0.01</v>
      </c>
      <c r="K52">
        <f>MES_EOD!AK52+MES_EOD!AL52</f>
        <v>0</v>
      </c>
      <c r="L52">
        <f>NDMC_EOD!AK52+NDMC_EOD!AL52</f>
        <v>0.01</v>
      </c>
      <c r="M52">
        <f>TPDDL_EOD!AK52+TPDDL_EOD!AL52</f>
        <v>0.02</v>
      </c>
      <c r="N52">
        <f t="shared" si="0"/>
        <v>0.06</v>
      </c>
      <c r="O52" s="154">
        <f t="shared" si="1"/>
        <v>0</v>
      </c>
      <c r="P52">
        <v>2.0000000000000004E-2</v>
      </c>
      <c r="Q52">
        <v>1.0000000000000002E-2</v>
      </c>
      <c r="R52">
        <v>0</v>
      </c>
      <c r="S52">
        <v>1.0000000000000002E-2</v>
      </c>
      <c r="T52">
        <v>2.0000000000000004E-2</v>
      </c>
      <c r="U52" s="156">
        <f t="shared" si="2"/>
        <v>6.0000000000000012E-2</v>
      </c>
      <c r="V52" s="154">
        <f t="shared" si="3"/>
        <v>0</v>
      </c>
      <c r="Y52">
        <f>BAWANA!AW52+BAWANA!AX52</f>
        <v>0.01</v>
      </c>
      <c r="Z52">
        <f>BAWANA!BD52+BAWANA!BE52</f>
        <v>0.01</v>
      </c>
      <c r="AA52">
        <f>BAWANA!X52+BAWANA!Y52</f>
        <v>0.01</v>
      </c>
      <c r="AB52">
        <f>BAWANA!AE52+BAWANA!AF52</f>
        <v>0.01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6.0000000000000005E-2</v>
      </c>
      <c r="E53">
        <f>BAWANA!AM53</f>
        <v>0</v>
      </c>
      <c r="F53">
        <f t="shared" si="4"/>
        <v>256</v>
      </c>
      <c r="G53">
        <f t="shared" si="5"/>
        <v>6.0000000000000005E-2</v>
      </c>
      <c r="H53" s="154"/>
      <c r="I53">
        <f>BRPL_EOD!AK53+BRPL_EOD!AL53</f>
        <v>0.02</v>
      </c>
      <c r="J53">
        <f>BYPL_EOD!AK53+BYPL_EOD!AL53</f>
        <v>0.01</v>
      </c>
      <c r="K53">
        <f>MES_EOD!AK53+MES_EOD!AL53</f>
        <v>0</v>
      </c>
      <c r="L53">
        <f>NDMC_EOD!AK53+NDMC_EOD!AL53</f>
        <v>0.01</v>
      </c>
      <c r="M53">
        <f>TPDDL_EOD!AK53+TPDDL_EOD!AL53</f>
        <v>0.02</v>
      </c>
      <c r="N53">
        <f t="shared" si="0"/>
        <v>0.06</v>
      </c>
      <c r="O53" s="154">
        <f t="shared" si="1"/>
        <v>0</v>
      </c>
      <c r="P53">
        <v>2.0000000000000004E-2</v>
      </c>
      <c r="Q53">
        <v>1.0000000000000002E-2</v>
      </c>
      <c r="R53">
        <v>0</v>
      </c>
      <c r="S53">
        <v>1.0000000000000002E-2</v>
      </c>
      <c r="T53">
        <v>2.0000000000000004E-2</v>
      </c>
      <c r="U53" s="156">
        <f t="shared" si="2"/>
        <v>6.0000000000000012E-2</v>
      </c>
      <c r="V53" s="154">
        <f t="shared" si="3"/>
        <v>0</v>
      </c>
      <c r="Y53">
        <f>BAWANA!AW53+BAWANA!AX53</f>
        <v>0.01</v>
      </c>
      <c r="Z53">
        <f>BAWANA!BD53+BAWANA!BE53</f>
        <v>0.01</v>
      </c>
      <c r="AA53">
        <f>BAWANA!X53+BAWANA!Y53</f>
        <v>0.01</v>
      </c>
      <c r="AB53">
        <f>BAWANA!AE53+BAWANA!AF53</f>
        <v>0.01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6.0000000000000005E-2</v>
      </c>
      <c r="E54">
        <f>BAWANA!AM54</f>
        <v>0</v>
      </c>
      <c r="F54">
        <f t="shared" si="4"/>
        <v>256</v>
      </c>
      <c r="G54">
        <f t="shared" si="5"/>
        <v>6.0000000000000005E-2</v>
      </c>
      <c r="H54" s="154"/>
      <c r="I54">
        <f>BRPL_EOD!AK54+BRPL_EOD!AL54</f>
        <v>0.02</v>
      </c>
      <c r="J54">
        <f>BYPL_EOD!AK54+BYPL_EOD!AL54</f>
        <v>0.01</v>
      </c>
      <c r="K54">
        <f>MES_EOD!AK54+MES_EOD!AL54</f>
        <v>0</v>
      </c>
      <c r="L54">
        <f>NDMC_EOD!AK54+NDMC_EOD!AL54</f>
        <v>0.01</v>
      </c>
      <c r="M54">
        <f>TPDDL_EOD!AK54+TPDDL_EOD!AL54</f>
        <v>0.02</v>
      </c>
      <c r="N54">
        <f t="shared" si="0"/>
        <v>0.06</v>
      </c>
      <c r="O54" s="154">
        <f t="shared" si="1"/>
        <v>0</v>
      </c>
      <c r="P54">
        <v>2.0000000000000004E-2</v>
      </c>
      <c r="Q54">
        <v>1.0000000000000002E-2</v>
      </c>
      <c r="R54">
        <v>0</v>
      </c>
      <c r="S54">
        <v>1.0000000000000002E-2</v>
      </c>
      <c r="T54">
        <v>2.0000000000000004E-2</v>
      </c>
      <c r="U54" s="156">
        <f t="shared" si="2"/>
        <v>6.0000000000000012E-2</v>
      </c>
      <c r="V54" s="154">
        <f t="shared" si="3"/>
        <v>0</v>
      </c>
      <c r="Y54">
        <f>BAWANA!AW54+BAWANA!AX54</f>
        <v>0.01</v>
      </c>
      <c r="Z54">
        <f>BAWANA!BD54+BAWANA!BE54</f>
        <v>0.01</v>
      </c>
      <c r="AA54">
        <f>BAWANA!X54+BAWANA!Y54</f>
        <v>0.01</v>
      </c>
      <c r="AB54">
        <f>BAWANA!AE54+BAWANA!AF54</f>
        <v>0.01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6.0000000000000005E-2</v>
      </c>
      <c r="E55">
        <f>BAWANA!AM55</f>
        <v>0</v>
      </c>
      <c r="F55">
        <f t="shared" si="4"/>
        <v>256</v>
      </c>
      <c r="G55">
        <f t="shared" si="5"/>
        <v>6.0000000000000005E-2</v>
      </c>
      <c r="H55" s="154"/>
      <c r="I55">
        <f>BRPL_EOD!AK55+BRPL_EOD!AL55</f>
        <v>0.02</v>
      </c>
      <c r="J55">
        <f>BYPL_EOD!AK55+BYPL_EOD!AL55</f>
        <v>0.01</v>
      </c>
      <c r="K55">
        <f>MES_EOD!AK55+MES_EOD!AL55</f>
        <v>0</v>
      </c>
      <c r="L55">
        <f>NDMC_EOD!AK55+NDMC_EOD!AL55</f>
        <v>0.01</v>
      </c>
      <c r="M55">
        <f>TPDDL_EOD!AK55+TPDDL_EOD!AL55</f>
        <v>0.02</v>
      </c>
      <c r="N55">
        <f t="shared" si="0"/>
        <v>0.06</v>
      </c>
      <c r="O55" s="154">
        <f t="shared" si="1"/>
        <v>0</v>
      </c>
      <c r="P55">
        <v>2.0000000000000004E-2</v>
      </c>
      <c r="Q55">
        <v>1.0000000000000002E-2</v>
      </c>
      <c r="R55">
        <v>0</v>
      </c>
      <c r="S55">
        <v>1.0000000000000002E-2</v>
      </c>
      <c r="T55">
        <v>2.0000000000000004E-2</v>
      </c>
      <c r="U55" s="156">
        <f t="shared" si="2"/>
        <v>6.0000000000000012E-2</v>
      </c>
      <c r="V55" s="154">
        <f t="shared" si="3"/>
        <v>0</v>
      </c>
      <c r="Y55">
        <f>BAWANA!AW55+BAWANA!AX55</f>
        <v>0.01</v>
      </c>
      <c r="Z55">
        <f>BAWANA!BD55+BAWANA!BE55</f>
        <v>0.01</v>
      </c>
      <c r="AA55">
        <f>BAWANA!X55+BAWANA!Y55</f>
        <v>0.01</v>
      </c>
      <c r="AB55">
        <f>BAWANA!AE55+BAWANA!AF55</f>
        <v>0.01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6.0000000000000005E-2</v>
      </c>
      <c r="E56">
        <f>BAWANA!AM56</f>
        <v>0</v>
      </c>
      <c r="F56">
        <f t="shared" si="4"/>
        <v>256</v>
      </c>
      <c r="G56">
        <f t="shared" si="5"/>
        <v>6.0000000000000005E-2</v>
      </c>
      <c r="H56" s="154"/>
      <c r="I56">
        <f>BRPL_EOD!AK56+BRPL_EOD!AL56</f>
        <v>0.02</v>
      </c>
      <c r="J56">
        <f>BYPL_EOD!AK56+BYPL_EOD!AL56</f>
        <v>0.01</v>
      </c>
      <c r="K56">
        <f>MES_EOD!AK56+MES_EOD!AL56</f>
        <v>0</v>
      </c>
      <c r="L56">
        <f>NDMC_EOD!AK56+NDMC_EOD!AL56</f>
        <v>0.01</v>
      </c>
      <c r="M56">
        <f>TPDDL_EOD!AK56+TPDDL_EOD!AL56</f>
        <v>0.02</v>
      </c>
      <c r="N56">
        <f t="shared" si="0"/>
        <v>0.06</v>
      </c>
      <c r="O56" s="154">
        <f t="shared" si="1"/>
        <v>0</v>
      </c>
      <c r="P56">
        <v>2.0000000000000004E-2</v>
      </c>
      <c r="Q56">
        <v>1.0000000000000002E-2</v>
      </c>
      <c r="R56">
        <v>0</v>
      </c>
      <c r="S56">
        <v>1.0000000000000002E-2</v>
      </c>
      <c r="T56">
        <v>2.0000000000000004E-2</v>
      </c>
      <c r="U56" s="156">
        <f t="shared" si="2"/>
        <v>6.0000000000000012E-2</v>
      </c>
      <c r="V56" s="154">
        <f t="shared" si="3"/>
        <v>0</v>
      </c>
      <c r="Y56">
        <f>BAWANA!AW56+BAWANA!AX56</f>
        <v>0.01</v>
      </c>
      <c r="Z56">
        <f>BAWANA!BD56+BAWANA!BE56</f>
        <v>0.01</v>
      </c>
      <c r="AA56">
        <f>BAWANA!X56+BAWANA!Y56</f>
        <v>0.01</v>
      </c>
      <c r="AB56">
        <f>BAWANA!AE56+BAWANA!AF56</f>
        <v>0.01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6.0000000000000005E-2</v>
      </c>
      <c r="E57">
        <f>BAWANA!AM57</f>
        <v>0</v>
      </c>
      <c r="F57">
        <f t="shared" si="4"/>
        <v>256</v>
      </c>
      <c r="G57">
        <f t="shared" si="5"/>
        <v>6.0000000000000005E-2</v>
      </c>
      <c r="H57" s="154"/>
      <c r="I57">
        <f>BRPL_EOD!AK57+BRPL_EOD!AL57</f>
        <v>0.02</v>
      </c>
      <c r="J57">
        <f>BYPL_EOD!AK57+BYPL_EOD!AL57</f>
        <v>0.01</v>
      </c>
      <c r="K57">
        <f>MES_EOD!AK57+MES_EOD!AL57</f>
        <v>0</v>
      </c>
      <c r="L57">
        <f>NDMC_EOD!AK57+NDMC_EOD!AL57</f>
        <v>0.01</v>
      </c>
      <c r="M57">
        <f>TPDDL_EOD!AK57+TPDDL_EOD!AL57</f>
        <v>0.02</v>
      </c>
      <c r="N57">
        <f t="shared" si="0"/>
        <v>0.06</v>
      </c>
      <c r="O57" s="154">
        <f t="shared" si="1"/>
        <v>0</v>
      </c>
      <c r="P57">
        <v>2.0000000000000004E-2</v>
      </c>
      <c r="Q57">
        <v>1.0000000000000002E-2</v>
      </c>
      <c r="R57">
        <v>0</v>
      </c>
      <c r="S57">
        <v>1.0000000000000002E-2</v>
      </c>
      <c r="T57">
        <v>2.0000000000000004E-2</v>
      </c>
      <c r="U57" s="156">
        <f t="shared" si="2"/>
        <v>6.0000000000000012E-2</v>
      </c>
      <c r="V57" s="154">
        <f t="shared" si="3"/>
        <v>0</v>
      </c>
      <c r="Y57">
        <f>BAWANA!AW57+BAWANA!AX57</f>
        <v>0.01</v>
      </c>
      <c r="Z57">
        <f>BAWANA!BD57+BAWANA!BE57</f>
        <v>0.01</v>
      </c>
      <c r="AA57">
        <f>BAWANA!X57+BAWANA!Y57</f>
        <v>0.01</v>
      </c>
      <c r="AB57">
        <f>BAWANA!AE57+BAWANA!AF57</f>
        <v>0.01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6.0000000000000005E-2</v>
      </c>
      <c r="E58">
        <f>BAWANA!AM58</f>
        <v>0</v>
      </c>
      <c r="F58">
        <f t="shared" si="4"/>
        <v>256</v>
      </c>
      <c r="G58">
        <f t="shared" si="5"/>
        <v>6.0000000000000005E-2</v>
      </c>
      <c r="H58" s="154"/>
      <c r="I58">
        <f>BRPL_EOD!AK58+BRPL_EOD!AL58</f>
        <v>0.02</v>
      </c>
      <c r="J58">
        <f>BYPL_EOD!AK58+BYPL_EOD!AL58</f>
        <v>0.01</v>
      </c>
      <c r="K58">
        <f>MES_EOD!AK58+MES_EOD!AL58</f>
        <v>0</v>
      </c>
      <c r="L58">
        <f>NDMC_EOD!AK58+NDMC_EOD!AL58</f>
        <v>0.01</v>
      </c>
      <c r="M58">
        <f>TPDDL_EOD!AK58+TPDDL_EOD!AL58</f>
        <v>0.02</v>
      </c>
      <c r="N58">
        <f t="shared" si="0"/>
        <v>0.06</v>
      </c>
      <c r="O58" s="154">
        <f t="shared" si="1"/>
        <v>0</v>
      </c>
      <c r="P58">
        <v>2.0000000000000004E-2</v>
      </c>
      <c r="Q58">
        <v>1.0000000000000002E-2</v>
      </c>
      <c r="R58">
        <v>0</v>
      </c>
      <c r="S58">
        <v>1.0000000000000002E-2</v>
      </c>
      <c r="T58">
        <v>2.0000000000000004E-2</v>
      </c>
      <c r="U58" s="156">
        <f t="shared" si="2"/>
        <v>6.0000000000000012E-2</v>
      </c>
      <c r="V58" s="154">
        <f t="shared" si="3"/>
        <v>0</v>
      </c>
      <c r="Y58">
        <f>BAWANA!AW58+BAWANA!AX58</f>
        <v>0.01</v>
      </c>
      <c r="Z58">
        <f>BAWANA!BD58+BAWANA!BE58</f>
        <v>0.01</v>
      </c>
      <c r="AA58">
        <f>BAWANA!X58+BAWANA!Y58</f>
        <v>0.01</v>
      </c>
      <c r="AB58">
        <f>BAWANA!AE58+BAWANA!AF58</f>
        <v>0.01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6.0000000000000005E-2</v>
      </c>
      <c r="E59">
        <f>BAWANA!AM59</f>
        <v>0</v>
      </c>
      <c r="F59">
        <f t="shared" si="4"/>
        <v>256</v>
      </c>
      <c r="G59">
        <f t="shared" si="5"/>
        <v>6.0000000000000005E-2</v>
      </c>
      <c r="H59" s="154"/>
      <c r="I59">
        <f>BRPL_EOD!AK59+BRPL_EOD!AL59</f>
        <v>0.02</v>
      </c>
      <c r="J59">
        <f>BYPL_EOD!AK59+BYPL_EOD!AL59</f>
        <v>0.01</v>
      </c>
      <c r="K59">
        <f>MES_EOD!AK59+MES_EOD!AL59</f>
        <v>0</v>
      </c>
      <c r="L59">
        <f>NDMC_EOD!AK59+NDMC_EOD!AL59</f>
        <v>0.01</v>
      </c>
      <c r="M59">
        <f>TPDDL_EOD!AK59+TPDDL_EOD!AL59</f>
        <v>0.02</v>
      </c>
      <c r="N59">
        <f t="shared" si="0"/>
        <v>0.06</v>
      </c>
      <c r="O59" s="154">
        <f t="shared" si="1"/>
        <v>0</v>
      </c>
      <c r="P59">
        <v>2.0000000000000004E-2</v>
      </c>
      <c r="Q59">
        <v>1.0000000000000002E-2</v>
      </c>
      <c r="R59">
        <v>0</v>
      </c>
      <c r="S59">
        <v>1.0000000000000002E-2</v>
      </c>
      <c r="T59">
        <v>2.0000000000000004E-2</v>
      </c>
      <c r="U59" s="156">
        <f t="shared" si="2"/>
        <v>6.0000000000000012E-2</v>
      </c>
      <c r="V59" s="154">
        <f t="shared" si="3"/>
        <v>0</v>
      </c>
      <c r="Y59">
        <f>BAWANA!AW59+BAWANA!AX59</f>
        <v>0.01</v>
      </c>
      <c r="Z59">
        <f>BAWANA!BD59+BAWANA!BE59</f>
        <v>0.01</v>
      </c>
      <c r="AA59">
        <f>BAWANA!X59+BAWANA!Y59</f>
        <v>0.01</v>
      </c>
      <c r="AB59">
        <f>BAWANA!AE59+BAWANA!AF59</f>
        <v>0.01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6.0000000000000005E-2</v>
      </c>
      <c r="E60">
        <f>BAWANA!AM60</f>
        <v>0</v>
      </c>
      <c r="F60">
        <f t="shared" si="4"/>
        <v>256</v>
      </c>
      <c r="G60">
        <f t="shared" si="5"/>
        <v>6.0000000000000005E-2</v>
      </c>
      <c r="H60" s="154"/>
      <c r="I60">
        <f>BRPL_EOD!AK60+BRPL_EOD!AL60</f>
        <v>0.02</v>
      </c>
      <c r="J60">
        <f>BYPL_EOD!AK60+BYPL_EOD!AL60</f>
        <v>0.01</v>
      </c>
      <c r="K60">
        <f>MES_EOD!AK60+MES_EOD!AL60</f>
        <v>0</v>
      </c>
      <c r="L60">
        <f>NDMC_EOD!AK60+NDMC_EOD!AL60</f>
        <v>0.01</v>
      </c>
      <c r="M60">
        <f>TPDDL_EOD!AK60+TPDDL_EOD!AL60</f>
        <v>0.02</v>
      </c>
      <c r="N60">
        <f t="shared" si="0"/>
        <v>0.06</v>
      </c>
      <c r="O60" s="154">
        <f t="shared" si="1"/>
        <v>0</v>
      </c>
      <c r="P60">
        <v>2.0000000000000004E-2</v>
      </c>
      <c r="Q60">
        <v>1.0000000000000002E-2</v>
      </c>
      <c r="R60">
        <v>0</v>
      </c>
      <c r="S60">
        <v>1.0000000000000002E-2</v>
      </c>
      <c r="T60">
        <v>2.0000000000000004E-2</v>
      </c>
      <c r="U60" s="156">
        <f t="shared" si="2"/>
        <v>6.0000000000000012E-2</v>
      </c>
      <c r="V60" s="154">
        <f t="shared" si="3"/>
        <v>0</v>
      </c>
      <c r="Y60">
        <f>BAWANA!AW60+BAWANA!AX60</f>
        <v>0.01</v>
      </c>
      <c r="Z60">
        <f>BAWANA!BD60+BAWANA!BE60</f>
        <v>0.01</v>
      </c>
      <c r="AA60">
        <f>BAWANA!X60+BAWANA!Y60</f>
        <v>0.01</v>
      </c>
      <c r="AB60">
        <f>BAWANA!AE60+BAWANA!AF60</f>
        <v>0.01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6.0000000000000005E-2</v>
      </c>
      <c r="E61">
        <f>BAWANA!AM61</f>
        <v>0</v>
      </c>
      <c r="F61">
        <f t="shared" si="4"/>
        <v>256</v>
      </c>
      <c r="G61">
        <f t="shared" si="5"/>
        <v>6.0000000000000005E-2</v>
      </c>
      <c r="H61" s="154"/>
      <c r="I61">
        <f>BRPL_EOD!AK61+BRPL_EOD!AL61</f>
        <v>0.02</v>
      </c>
      <c r="J61">
        <f>BYPL_EOD!AK61+BYPL_EOD!AL61</f>
        <v>0.01</v>
      </c>
      <c r="K61">
        <f>MES_EOD!AK61+MES_EOD!AL61</f>
        <v>0</v>
      </c>
      <c r="L61">
        <f>NDMC_EOD!AK61+NDMC_EOD!AL61</f>
        <v>0.01</v>
      </c>
      <c r="M61">
        <f>TPDDL_EOD!AK61+TPDDL_EOD!AL61</f>
        <v>0.02</v>
      </c>
      <c r="N61">
        <f t="shared" si="0"/>
        <v>0.06</v>
      </c>
      <c r="O61" s="154">
        <f t="shared" si="1"/>
        <v>0</v>
      </c>
      <c r="P61">
        <v>2.0000000000000004E-2</v>
      </c>
      <c r="Q61">
        <v>1.0000000000000002E-2</v>
      </c>
      <c r="R61">
        <v>0</v>
      </c>
      <c r="S61">
        <v>1.0000000000000002E-2</v>
      </c>
      <c r="T61">
        <v>2.0000000000000004E-2</v>
      </c>
      <c r="U61" s="156">
        <f t="shared" si="2"/>
        <v>6.0000000000000012E-2</v>
      </c>
      <c r="V61" s="154">
        <f t="shared" si="3"/>
        <v>0</v>
      </c>
      <c r="Y61">
        <f>BAWANA!AW61+BAWANA!AX61</f>
        <v>0.01</v>
      </c>
      <c r="Z61">
        <f>BAWANA!BD61+BAWANA!BE61</f>
        <v>0.01</v>
      </c>
      <c r="AA61">
        <f>BAWANA!X61+BAWANA!Y61</f>
        <v>0.01</v>
      </c>
      <c r="AB61">
        <f>BAWANA!AE61+BAWANA!AF61</f>
        <v>0.01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6.0000000000000005E-2</v>
      </c>
      <c r="E62">
        <f>BAWANA!AM62</f>
        <v>0</v>
      </c>
      <c r="F62">
        <f t="shared" si="4"/>
        <v>256</v>
      </c>
      <c r="G62">
        <f t="shared" si="5"/>
        <v>6.0000000000000005E-2</v>
      </c>
      <c r="H62" s="154"/>
      <c r="I62">
        <f>BRPL_EOD!AK62+BRPL_EOD!AL62</f>
        <v>0.02</v>
      </c>
      <c r="J62">
        <f>BYPL_EOD!AK62+BYPL_EOD!AL62</f>
        <v>0.01</v>
      </c>
      <c r="K62">
        <f>MES_EOD!AK62+MES_EOD!AL62</f>
        <v>0</v>
      </c>
      <c r="L62">
        <f>NDMC_EOD!AK62+NDMC_EOD!AL62</f>
        <v>0.01</v>
      </c>
      <c r="M62">
        <f>TPDDL_EOD!AK62+TPDDL_EOD!AL62</f>
        <v>0.02</v>
      </c>
      <c r="N62">
        <f t="shared" si="0"/>
        <v>0.06</v>
      </c>
      <c r="O62" s="154">
        <f t="shared" si="1"/>
        <v>0</v>
      </c>
      <c r="P62">
        <v>2.0000000000000004E-2</v>
      </c>
      <c r="Q62">
        <v>1.0000000000000002E-2</v>
      </c>
      <c r="R62">
        <v>0</v>
      </c>
      <c r="S62">
        <v>1.0000000000000002E-2</v>
      </c>
      <c r="T62">
        <v>2.0000000000000004E-2</v>
      </c>
      <c r="U62" s="156">
        <f t="shared" si="2"/>
        <v>6.0000000000000012E-2</v>
      </c>
      <c r="V62" s="154">
        <f t="shared" si="3"/>
        <v>0</v>
      </c>
      <c r="Y62">
        <f>BAWANA!AW62+BAWANA!AX62</f>
        <v>0.01</v>
      </c>
      <c r="Z62">
        <f>BAWANA!BD62+BAWANA!BE62</f>
        <v>0.01</v>
      </c>
      <c r="AA62">
        <f>BAWANA!X62+BAWANA!Y62</f>
        <v>0.01</v>
      </c>
      <c r="AB62">
        <f>BAWANA!AE62+BAWANA!AF62</f>
        <v>0.01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6.0000000000000005E-2</v>
      </c>
      <c r="E63">
        <f>BAWANA!AM63</f>
        <v>0</v>
      </c>
      <c r="F63">
        <f t="shared" si="4"/>
        <v>256</v>
      </c>
      <c r="G63">
        <f t="shared" si="5"/>
        <v>6.0000000000000005E-2</v>
      </c>
      <c r="H63" s="154"/>
      <c r="I63">
        <f>BRPL_EOD!AK63+BRPL_EOD!AL63</f>
        <v>0.02</v>
      </c>
      <c r="J63">
        <f>BYPL_EOD!AK63+BYPL_EOD!AL63</f>
        <v>0.01</v>
      </c>
      <c r="K63">
        <f>MES_EOD!AK63+MES_EOD!AL63</f>
        <v>0</v>
      </c>
      <c r="L63">
        <f>NDMC_EOD!AK63+NDMC_EOD!AL63</f>
        <v>0.01</v>
      </c>
      <c r="M63">
        <f>TPDDL_EOD!AK63+TPDDL_EOD!AL63</f>
        <v>0.02</v>
      </c>
      <c r="N63">
        <f t="shared" si="0"/>
        <v>0.06</v>
      </c>
      <c r="O63" s="154">
        <f t="shared" si="1"/>
        <v>0</v>
      </c>
      <c r="P63">
        <v>2.0000000000000004E-2</v>
      </c>
      <c r="Q63">
        <v>1.0000000000000002E-2</v>
      </c>
      <c r="R63">
        <v>0</v>
      </c>
      <c r="S63">
        <v>1.0000000000000002E-2</v>
      </c>
      <c r="T63">
        <v>2.0000000000000004E-2</v>
      </c>
      <c r="U63" s="156">
        <f t="shared" si="2"/>
        <v>6.0000000000000012E-2</v>
      </c>
      <c r="V63" s="154">
        <f t="shared" si="3"/>
        <v>0</v>
      </c>
      <c r="Y63">
        <f>BAWANA!AW63+BAWANA!AX63</f>
        <v>0.01</v>
      </c>
      <c r="Z63">
        <f>BAWANA!BD63+BAWANA!BE63</f>
        <v>0.01</v>
      </c>
      <c r="AA63">
        <f>BAWANA!X63+BAWANA!Y63</f>
        <v>0.01</v>
      </c>
      <c r="AB63">
        <f>BAWANA!AE63+BAWANA!AF63</f>
        <v>0.01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6.0000000000000005E-2</v>
      </c>
      <c r="E64">
        <f>BAWANA!AM64</f>
        <v>0</v>
      </c>
      <c r="F64">
        <f t="shared" si="4"/>
        <v>256</v>
      </c>
      <c r="G64">
        <f t="shared" si="5"/>
        <v>6.0000000000000005E-2</v>
      </c>
      <c r="H64" s="154"/>
      <c r="I64">
        <f>BRPL_EOD!AK64+BRPL_EOD!AL64</f>
        <v>0.02</v>
      </c>
      <c r="J64">
        <f>BYPL_EOD!AK64+BYPL_EOD!AL64</f>
        <v>0.01</v>
      </c>
      <c r="K64">
        <f>MES_EOD!AK64+MES_EOD!AL64</f>
        <v>0</v>
      </c>
      <c r="L64">
        <f>NDMC_EOD!AK64+NDMC_EOD!AL64</f>
        <v>0.01</v>
      </c>
      <c r="M64">
        <f>TPDDL_EOD!AK64+TPDDL_EOD!AL64</f>
        <v>0.02</v>
      </c>
      <c r="N64">
        <f t="shared" si="0"/>
        <v>0.06</v>
      </c>
      <c r="O64" s="154">
        <f t="shared" si="1"/>
        <v>0</v>
      </c>
      <c r="P64">
        <v>2.0000000000000004E-2</v>
      </c>
      <c r="Q64">
        <v>1.0000000000000002E-2</v>
      </c>
      <c r="R64">
        <v>0</v>
      </c>
      <c r="S64">
        <v>1.0000000000000002E-2</v>
      </c>
      <c r="T64">
        <v>2.0000000000000004E-2</v>
      </c>
      <c r="U64" s="156">
        <f t="shared" si="2"/>
        <v>6.0000000000000012E-2</v>
      </c>
      <c r="V64" s="154">
        <f t="shared" si="3"/>
        <v>0</v>
      </c>
      <c r="Y64">
        <f>BAWANA!AW64+BAWANA!AX64</f>
        <v>0.01</v>
      </c>
      <c r="Z64">
        <f>BAWANA!BD64+BAWANA!BE64</f>
        <v>0.01</v>
      </c>
      <c r="AA64">
        <f>BAWANA!X64+BAWANA!Y64</f>
        <v>0.01</v>
      </c>
      <c r="AB64">
        <f>BAWANA!AE64+BAWANA!AF64</f>
        <v>0.01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6.0000000000000005E-2</v>
      </c>
      <c r="E65">
        <f>BAWANA!AM65</f>
        <v>0</v>
      </c>
      <c r="F65">
        <f t="shared" si="4"/>
        <v>256</v>
      </c>
      <c r="G65">
        <f t="shared" si="5"/>
        <v>6.0000000000000005E-2</v>
      </c>
      <c r="H65" s="154"/>
      <c r="I65">
        <f>BRPL_EOD!AK65+BRPL_EOD!AL65</f>
        <v>0.02</v>
      </c>
      <c r="J65">
        <f>BYPL_EOD!AK65+BYPL_EOD!AL65</f>
        <v>0.01</v>
      </c>
      <c r="K65">
        <f>MES_EOD!AK65+MES_EOD!AL65</f>
        <v>0</v>
      </c>
      <c r="L65">
        <f>NDMC_EOD!AK65+NDMC_EOD!AL65</f>
        <v>0.01</v>
      </c>
      <c r="M65">
        <f>TPDDL_EOD!AK65+TPDDL_EOD!AL65</f>
        <v>0.02</v>
      </c>
      <c r="N65">
        <f t="shared" si="0"/>
        <v>0.06</v>
      </c>
      <c r="O65" s="154">
        <f t="shared" si="1"/>
        <v>0</v>
      </c>
      <c r="P65">
        <v>2.0000000000000004E-2</v>
      </c>
      <c r="Q65">
        <v>1.0000000000000002E-2</v>
      </c>
      <c r="R65">
        <v>0</v>
      </c>
      <c r="S65">
        <v>1.0000000000000002E-2</v>
      </c>
      <c r="T65">
        <v>2.0000000000000004E-2</v>
      </c>
      <c r="U65" s="156">
        <f t="shared" si="2"/>
        <v>6.0000000000000012E-2</v>
      </c>
      <c r="V65" s="154">
        <f t="shared" si="3"/>
        <v>0</v>
      </c>
      <c r="Y65">
        <f>BAWANA!AW65+BAWANA!AX65</f>
        <v>0.01</v>
      </c>
      <c r="Z65">
        <f>BAWANA!BD65+BAWANA!BE65</f>
        <v>0.01</v>
      </c>
      <c r="AA65">
        <f>BAWANA!X65+BAWANA!Y65</f>
        <v>0.01</v>
      </c>
      <c r="AB65">
        <f>BAWANA!AE65+BAWANA!AF65</f>
        <v>0.01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6.0000000000000005E-2</v>
      </c>
      <c r="E66">
        <f>BAWANA!AM66</f>
        <v>0</v>
      </c>
      <c r="F66">
        <f t="shared" si="4"/>
        <v>256</v>
      </c>
      <c r="G66">
        <f t="shared" si="5"/>
        <v>6.0000000000000005E-2</v>
      </c>
      <c r="H66" s="154"/>
      <c r="I66">
        <f>BRPL_EOD!AK66+BRPL_EOD!AL66</f>
        <v>0.02</v>
      </c>
      <c r="J66">
        <f>BYPL_EOD!AK66+BYPL_EOD!AL66</f>
        <v>0.01</v>
      </c>
      <c r="K66">
        <f>MES_EOD!AK66+MES_EOD!AL66</f>
        <v>0</v>
      </c>
      <c r="L66">
        <f>NDMC_EOD!AK66+NDMC_EOD!AL66</f>
        <v>0.01</v>
      </c>
      <c r="M66">
        <f>TPDDL_EOD!AK66+TPDDL_EOD!AL66</f>
        <v>0.02</v>
      </c>
      <c r="N66">
        <f t="shared" si="0"/>
        <v>0.06</v>
      </c>
      <c r="O66" s="154">
        <f t="shared" si="1"/>
        <v>0</v>
      </c>
      <c r="P66">
        <v>2.0000000000000004E-2</v>
      </c>
      <c r="Q66">
        <v>1.0000000000000002E-2</v>
      </c>
      <c r="R66">
        <v>0</v>
      </c>
      <c r="S66">
        <v>1.0000000000000002E-2</v>
      </c>
      <c r="T66">
        <v>2.0000000000000004E-2</v>
      </c>
      <c r="U66" s="156">
        <f t="shared" si="2"/>
        <v>6.0000000000000012E-2</v>
      </c>
      <c r="V66" s="154">
        <f t="shared" si="3"/>
        <v>0</v>
      </c>
      <c r="Y66">
        <f>BAWANA!AW66+BAWANA!AX66</f>
        <v>0.01</v>
      </c>
      <c r="Z66">
        <f>BAWANA!BD66+BAWANA!BE66</f>
        <v>0.01</v>
      </c>
      <c r="AA66">
        <f>BAWANA!X66+BAWANA!Y66</f>
        <v>0.01</v>
      </c>
      <c r="AB66">
        <f>BAWANA!AE66+BAWANA!AF66</f>
        <v>0.01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6.0000000000000005E-2</v>
      </c>
      <c r="E67">
        <f>BAWANA!AM67</f>
        <v>0</v>
      </c>
      <c r="F67">
        <f t="shared" si="4"/>
        <v>256</v>
      </c>
      <c r="G67">
        <f t="shared" si="5"/>
        <v>6.0000000000000005E-2</v>
      </c>
      <c r="H67" s="154"/>
      <c r="I67">
        <f>BRPL_EOD!AK67+BRPL_EOD!AL67</f>
        <v>0.02</v>
      </c>
      <c r="J67">
        <f>BYPL_EOD!AK67+BYPL_EOD!AL67</f>
        <v>0.01</v>
      </c>
      <c r="K67">
        <f>MES_EOD!AK67+MES_EOD!AL67</f>
        <v>0</v>
      </c>
      <c r="L67">
        <f>NDMC_EOD!AK67+NDMC_EOD!AL67</f>
        <v>0.01</v>
      </c>
      <c r="M67">
        <f>TPDDL_EOD!AK67+TPDDL_EOD!AL67</f>
        <v>0.02</v>
      </c>
      <c r="N67">
        <f t="shared" ref="N67:N98" si="7">SUM(I67:M67)</f>
        <v>0.06</v>
      </c>
      <c r="O67" s="154">
        <f t="shared" ref="O67:O98" si="8">G67-N67</f>
        <v>0</v>
      </c>
      <c r="P67">
        <v>2.0000000000000004E-2</v>
      </c>
      <c r="Q67">
        <v>1.0000000000000002E-2</v>
      </c>
      <c r="R67">
        <v>0</v>
      </c>
      <c r="S67">
        <v>1.0000000000000002E-2</v>
      </c>
      <c r="T67">
        <v>2.0000000000000004E-2</v>
      </c>
      <c r="U67" s="156">
        <f t="shared" ref="U67:U98" si="9">SUM(P67:T67)</f>
        <v>6.0000000000000012E-2</v>
      </c>
      <c r="V67" s="154">
        <f t="shared" ref="V67:V99" si="10">G67-U67</f>
        <v>0</v>
      </c>
      <c r="Y67">
        <f>BAWANA!AW67+BAWANA!AX67</f>
        <v>0.01</v>
      </c>
      <c r="Z67">
        <f>BAWANA!BD67+BAWANA!BE67</f>
        <v>0.01</v>
      </c>
      <c r="AA67">
        <f>BAWANA!X67+BAWANA!Y67</f>
        <v>0.01</v>
      </c>
      <c r="AB67">
        <f>BAWANA!AE67+BAWANA!AF67</f>
        <v>0.01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6.0000000000000005E-2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6.0000000000000005E-2</v>
      </c>
      <c r="H68" s="154"/>
      <c r="I68">
        <f>BRPL_EOD!AK68+BRPL_EOD!AL68</f>
        <v>0.02</v>
      </c>
      <c r="J68">
        <f>BYPL_EOD!AK68+BYPL_EOD!AL68</f>
        <v>0.01</v>
      </c>
      <c r="K68">
        <f>MES_EOD!AK68+MES_EOD!AL68</f>
        <v>0</v>
      </c>
      <c r="L68">
        <f>NDMC_EOD!AK68+NDMC_EOD!AL68</f>
        <v>0.01</v>
      </c>
      <c r="M68">
        <f>TPDDL_EOD!AK68+TPDDL_EOD!AL68</f>
        <v>0.02</v>
      </c>
      <c r="N68">
        <f t="shared" si="7"/>
        <v>0.06</v>
      </c>
      <c r="O68" s="154">
        <f t="shared" si="8"/>
        <v>0</v>
      </c>
      <c r="P68">
        <v>2.0000000000000004E-2</v>
      </c>
      <c r="Q68">
        <v>1.0000000000000002E-2</v>
      </c>
      <c r="R68">
        <v>0</v>
      </c>
      <c r="S68">
        <v>1.0000000000000002E-2</v>
      </c>
      <c r="T68">
        <v>2.0000000000000004E-2</v>
      </c>
      <c r="U68" s="156">
        <f t="shared" si="9"/>
        <v>6.0000000000000012E-2</v>
      </c>
      <c r="V68" s="154">
        <f t="shared" si="10"/>
        <v>0</v>
      </c>
      <c r="Y68">
        <f>BAWANA!AW68+BAWANA!AX68</f>
        <v>0.01</v>
      </c>
      <c r="Z68">
        <f>BAWANA!BD68+BAWANA!BE68</f>
        <v>0.01</v>
      </c>
      <c r="AA68">
        <f>BAWANA!X68+BAWANA!Y68</f>
        <v>0.01</v>
      </c>
      <c r="AB68">
        <f>BAWANA!AE68+BAWANA!AF68</f>
        <v>0.01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6.0000000000000005E-2</v>
      </c>
      <c r="E69">
        <f>BAWANA!AM69</f>
        <v>0</v>
      </c>
      <c r="F69">
        <f t="shared" si="11"/>
        <v>256</v>
      </c>
      <c r="G69">
        <f t="shared" si="12"/>
        <v>6.0000000000000005E-2</v>
      </c>
      <c r="H69" s="154"/>
      <c r="I69">
        <f>BRPL_EOD!AK69+BRPL_EOD!AL69</f>
        <v>0.02</v>
      </c>
      <c r="J69">
        <f>BYPL_EOD!AK69+BYPL_EOD!AL69</f>
        <v>0.01</v>
      </c>
      <c r="K69">
        <f>MES_EOD!AK69+MES_EOD!AL69</f>
        <v>0</v>
      </c>
      <c r="L69">
        <f>NDMC_EOD!AK69+NDMC_EOD!AL69</f>
        <v>0.01</v>
      </c>
      <c r="M69">
        <f>TPDDL_EOD!AK69+TPDDL_EOD!AL69</f>
        <v>0.02</v>
      </c>
      <c r="N69">
        <f t="shared" si="7"/>
        <v>0.06</v>
      </c>
      <c r="O69" s="154">
        <f t="shared" si="8"/>
        <v>0</v>
      </c>
      <c r="P69">
        <v>2.0000000000000004E-2</v>
      </c>
      <c r="Q69">
        <v>1.0000000000000002E-2</v>
      </c>
      <c r="R69">
        <v>0</v>
      </c>
      <c r="S69">
        <v>1.0000000000000002E-2</v>
      </c>
      <c r="T69">
        <v>2.0000000000000004E-2</v>
      </c>
      <c r="U69" s="156">
        <f t="shared" si="9"/>
        <v>6.0000000000000012E-2</v>
      </c>
      <c r="V69" s="154">
        <f t="shared" si="10"/>
        <v>0</v>
      </c>
      <c r="Y69">
        <f>BAWANA!AW69+BAWANA!AX69</f>
        <v>0.01</v>
      </c>
      <c r="Z69">
        <f>BAWANA!BD69+BAWANA!BE69</f>
        <v>0.01</v>
      </c>
      <c r="AA69">
        <f>BAWANA!X69+BAWANA!Y69</f>
        <v>0.01</v>
      </c>
      <c r="AB69">
        <f>BAWANA!AE69+BAWANA!AF69</f>
        <v>0.01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6.0000000000000005E-2</v>
      </c>
      <c r="E70">
        <f>BAWANA!AM70</f>
        <v>0</v>
      </c>
      <c r="F70">
        <f t="shared" si="11"/>
        <v>256</v>
      </c>
      <c r="G70">
        <f t="shared" si="12"/>
        <v>6.0000000000000005E-2</v>
      </c>
      <c r="H70" s="154"/>
      <c r="I70">
        <f>BRPL_EOD!AK70+BRPL_EOD!AL70</f>
        <v>0.02</v>
      </c>
      <c r="J70">
        <f>BYPL_EOD!AK70+BYPL_EOD!AL70</f>
        <v>0.01</v>
      </c>
      <c r="K70">
        <f>MES_EOD!AK70+MES_EOD!AL70</f>
        <v>0</v>
      </c>
      <c r="L70">
        <f>NDMC_EOD!AK70+NDMC_EOD!AL70</f>
        <v>0.01</v>
      </c>
      <c r="M70">
        <f>TPDDL_EOD!AK70+TPDDL_EOD!AL70</f>
        <v>0.02</v>
      </c>
      <c r="N70">
        <f t="shared" si="7"/>
        <v>0.06</v>
      </c>
      <c r="O70" s="154">
        <f t="shared" si="8"/>
        <v>0</v>
      </c>
      <c r="P70">
        <v>2.0000000000000004E-2</v>
      </c>
      <c r="Q70">
        <v>1.0000000000000002E-2</v>
      </c>
      <c r="R70">
        <v>0</v>
      </c>
      <c r="S70">
        <v>1.0000000000000002E-2</v>
      </c>
      <c r="T70">
        <v>2.0000000000000004E-2</v>
      </c>
      <c r="U70" s="156">
        <f t="shared" si="9"/>
        <v>6.0000000000000012E-2</v>
      </c>
      <c r="V70" s="154">
        <f t="shared" si="10"/>
        <v>0</v>
      </c>
      <c r="Y70">
        <f>BAWANA!AW70+BAWANA!AX70</f>
        <v>0.01</v>
      </c>
      <c r="Z70">
        <f>BAWANA!BD70+BAWANA!BE70</f>
        <v>0.01</v>
      </c>
      <c r="AA70">
        <f>BAWANA!X70+BAWANA!Y70</f>
        <v>0.01</v>
      </c>
      <c r="AB70">
        <f>BAWANA!AE70+BAWANA!AF70</f>
        <v>0.01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6.0000000000000005E-2</v>
      </c>
      <c r="E71">
        <f>BAWANA!AM71</f>
        <v>0</v>
      </c>
      <c r="F71">
        <f t="shared" si="11"/>
        <v>256</v>
      </c>
      <c r="G71">
        <f t="shared" si="12"/>
        <v>6.0000000000000005E-2</v>
      </c>
      <c r="H71" s="154"/>
      <c r="I71">
        <f>BRPL_EOD!AK71+BRPL_EOD!AL71</f>
        <v>0.02</v>
      </c>
      <c r="J71">
        <f>BYPL_EOD!AK71+BYPL_EOD!AL71</f>
        <v>0.01</v>
      </c>
      <c r="K71">
        <f>MES_EOD!AK71+MES_EOD!AL71</f>
        <v>0</v>
      </c>
      <c r="L71">
        <f>NDMC_EOD!AK71+NDMC_EOD!AL71</f>
        <v>0.01</v>
      </c>
      <c r="M71">
        <f>TPDDL_EOD!AK71+TPDDL_EOD!AL71</f>
        <v>0.02</v>
      </c>
      <c r="N71">
        <f t="shared" si="7"/>
        <v>0.06</v>
      </c>
      <c r="O71" s="154">
        <f t="shared" si="8"/>
        <v>0</v>
      </c>
      <c r="P71">
        <v>2.0000000000000004E-2</v>
      </c>
      <c r="Q71">
        <v>1.0000000000000002E-2</v>
      </c>
      <c r="R71">
        <v>0</v>
      </c>
      <c r="S71">
        <v>1.0000000000000002E-2</v>
      </c>
      <c r="T71">
        <v>2.0000000000000004E-2</v>
      </c>
      <c r="U71" s="156">
        <f t="shared" si="9"/>
        <v>6.0000000000000012E-2</v>
      </c>
      <c r="V71" s="154">
        <f t="shared" si="10"/>
        <v>0</v>
      </c>
      <c r="Y71">
        <f>BAWANA!AW71+BAWANA!AX71</f>
        <v>0.01</v>
      </c>
      <c r="Z71">
        <f>BAWANA!BD71+BAWANA!BE71</f>
        <v>0.01</v>
      </c>
      <c r="AA71">
        <f>BAWANA!X71+BAWANA!Y71</f>
        <v>0.01</v>
      </c>
      <c r="AB71">
        <f>BAWANA!AE71+BAWANA!AF71</f>
        <v>0.01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6.0000000000000005E-2</v>
      </c>
      <c r="E72">
        <f>BAWANA!AM72</f>
        <v>0</v>
      </c>
      <c r="F72">
        <f t="shared" si="11"/>
        <v>256</v>
      </c>
      <c r="G72">
        <f t="shared" si="12"/>
        <v>6.0000000000000005E-2</v>
      </c>
      <c r="H72" s="154"/>
      <c r="I72">
        <f>BRPL_EOD!AK72+BRPL_EOD!AL72</f>
        <v>0.02</v>
      </c>
      <c r="J72">
        <f>BYPL_EOD!AK72+BYPL_EOD!AL72</f>
        <v>0.01</v>
      </c>
      <c r="K72">
        <f>MES_EOD!AK72+MES_EOD!AL72</f>
        <v>0</v>
      </c>
      <c r="L72">
        <f>NDMC_EOD!AK72+NDMC_EOD!AL72</f>
        <v>0.01</v>
      </c>
      <c r="M72">
        <f>TPDDL_EOD!AK72+TPDDL_EOD!AL72</f>
        <v>0.02</v>
      </c>
      <c r="N72">
        <f t="shared" si="7"/>
        <v>0.06</v>
      </c>
      <c r="O72" s="154">
        <f t="shared" si="8"/>
        <v>0</v>
      </c>
      <c r="P72">
        <v>2.0000000000000004E-2</v>
      </c>
      <c r="Q72">
        <v>1.0000000000000002E-2</v>
      </c>
      <c r="R72">
        <v>0</v>
      </c>
      <c r="S72">
        <v>1.0000000000000002E-2</v>
      </c>
      <c r="T72">
        <v>2.0000000000000004E-2</v>
      </c>
      <c r="U72" s="156">
        <f t="shared" si="9"/>
        <v>6.0000000000000012E-2</v>
      </c>
      <c r="V72" s="154">
        <f t="shared" si="10"/>
        <v>0</v>
      </c>
      <c r="Y72">
        <f>BAWANA!AW72+BAWANA!AX72</f>
        <v>0.01</v>
      </c>
      <c r="Z72">
        <f>BAWANA!BD72+BAWANA!BE72</f>
        <v>0.01</v>
      </c>
      <c r="AA72">
        <f>BAWANA!X72+BAWANA!Y72</f>
        <v>0.01</v>
      </c>
      <c r="AB72">
        <f>BAWANA!AE72+BAWANA!AF72</f>
        <v>0.01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6.0000000000000005E-2</v>
      </c>
      <c r="E73">
        <f>BAWANA!AM73</f>
        <v>0</v>
      </c>
      <c r="F73">
        <f t="shared" si="11"/>
        <v>256</v>
      </c>
      <c r="G73">
        <f t="shared" si="12"/>
        <v>6.0000000000000005E-2</v>
      </c>
      <c r="H73" s="154"/>
      <c r="I73">
        <f>BRPL_EOD!AK73+BRPL_EOD!AL73</f>
        <v>0.02</v>
      </c>
      <c r="J73">
        <f>BYPL_EOD!AK73+BYPL_EOD!AL73</f>
        <v>0.01</v>
      </c>
      <c r="K73">
        <f>MES_EOD!AK73+MES_EOD!AL73</f>
        <v>0</v>
      </c>
      <c r="L73">
        <f>NDMC_EOD!AK73+NDMC_EOD!AL73</f>
        <v>0.01</v>
      </c>
      <c r="M73">
        <f>TPDDL_EOD!AK73+TPDDL_EOD!AL73</f>
        <v>0.02</v>
      </c>
      <c r="N73">
        <f t="shared" si="7"/>
        <v>0.06</v>
      </c>
      <c r="O73" s="154">
        <f t="shared" si="8"/>
        <v>0</v>
      </c>
      <c r="P73">
        <v>2.0000000000000004E-2</v>
      </c>
      <c r="Q73">
        <v>1.0000000000000002E-2</v>
      </c>
      <c r="R73">
        <v>0</v>
      </c>
      <c r="S73">
        <v>1.0000000000000002E-2</v>
      </c>
      <c r="T73">
        <v>2.0000000000000004E-2</v>
      </c>
      <c r="U73" s="156">
        <f t="shared" si="9"/>
        <v>6.0000000000000012E-2</v>
      </c>
      <c r="V73" s="154">
        <f t="shared" si="10"/>
        <v>0</v>
      </c>
      <c r="Y73">
        <f>BAWANA!AW73+BAWANA!AX73</f>
        <v>0.01</v>
      </c>
      <c r="Z73">
        <f>BAWANA!BD73+BAWANA!BE73</f>
        <v>0.01</v>
      </c>
      <c r="AA73">
        <f>BAWANA!X73+BAWANA!Y73</f>
        <v>0.01</v>
      </c>
      <c r="AB73">
        <f>BAWANA!AE73+BAWANA!AF73</f>
        <v>0.01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6.0000000000000005E-2</v>
      </c>
      <c r="E74">
        <f>BAWANA!AM74</f>
        <v>0</v>
      </c>
      <c r="F74">
        <f t="shared" si="11"/>
        <v>256</v>
      </c>
      <c r="G74">
        <f t="shared" si="12"/>
        <v>6.0000000000000005E-2</v>
      </c>
      <c r="H74" s="154"/>
      <c r="I74">
        <f>BRPL_EOD!AK74+BRPL_EOD!AL74</f>
        <v>0.02</v>
      </c>
      <c r="J74">
        <f>BYPL_EOD!AK74+BYPL_EOD!AL74</f>
        <v>0.01</v>
      </c>
      <c r="K74">
        <f>MES_EOD!AK74+MES_EOD!AL74</f>
        <v>0</v>
      </c>
      <c r="L74">
        <f>NDMC_EOD!AK74+NDMC_EOD!AL74</f>
        <v>0.01</v>
      </c>
      <c r="M74">
        <f>TPDDL_EOD!AK74+TPDDL_EOD!AL74</f>
        <v>0.02</v>
      </c>
      <c r="N74">
        <f t="shared" si="7"/>
        <v>0.06</v>
      </c>
      <c r="O74" s="154">
        <f t="shared" si="8"/>
        <v>0</v>
      </c>
      <c r="P74">
        <v>2.0000000000000004E-2</v>
      </c>
      <c r="Q74">
        <v>1.0000000000000002E-2</v>
      </c>
      <c r="R74">
        <v>0</v>
      </c>
      <c r="S74">
        <v>1.0000000000000002E-2</v>
      </c>
      <c r="T74">
        <v>2.0000000000000004E-2</v>
      </c>
      <c r="U74" s="156">
        <f t="shared" si="9"/>
        <v>6.0000000000000012E-2</v>
      </c>
      <c r="V74" s="154">
        <f t="shared" si="10"/>
        <v>0</v>
      </c>
      <c r="Y74">
        <f>BAWANA!AW74+BAWANA!AX74</f>
        <v>0.01</v>
      </c>
      <c r="Z74">
        <f>BAWANA!BD74+BAWANA!BE74</f>
        <v>0.01</v>
      </c>
      <c r="AA74">
        <f>BAWANA!X74+BAWANA!Y74</f>
        <v>0.01</v>
      </c>
      <c r="AB74">
        <f>BAWANA!AE74+BAWANA!AF74</f>
        <v>0.01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6.0000000000000005E-2</v>
      </c>
      <c r="E75">
        <f>BAWANA!AM75</f>
        <v>0</v>
      </c>
      <c r="F75">
        <f t="shared" si="11"/>
        <v>256</v>
      </c>
      <c r="G75">
        <f t="shared" si="12"/>
        <v>6.0000000000000005E-2</v>
      </c>
      <c r="H75" s="154"/>
      <c r="I75">
        <f>BRPL_EOD!AK75+BRPL_EOD!AL75</f>
        <v>0.02</v>
      </c>
      <c r="J75">
        <f>BYPL_EOD!AK75+BYPL_EOD!AL75</f>
        <v>0.01</v>
      </c>
      <c r="K75">
        <f>MES_EOD!AK75+MES_EOD!AL75</f>
        <v>0</v>
      </c>
      <c r="L75">
        <f>NDMC_EOD!AK75+NDMC_EOD!AL75</f>
        <v>0.01</v>
      </c>
      <c r="M75">
        <f>TPDDL_EOD!AK75+TPDDL_EOD!AL75</f>
        <v>0.02</v>
      </c>
      <c r="N75">
        <f t="shared" si="7"/>
        <v>0.06</v>
      </c>
      <c r="O75" s="154">
        <f t="shared" si="8"/>
        <v>0</v>
      </c>
      <c r="P75">
        <v>2.0000000000000004E-2</v>
      </c>
      <c r="Q75">
        <v>1.0000000000000002E-2</v>
      </c>
      <c r="R75">
        <v>0</v>
      </c>
      <c r="S75">
        <v>1.0000000000000002E-2</v>
      </c>
      <c r="T75">
        <v>2.0000000000000004E-2</v>
      </c>
      <c r="U75" s="156">
        <f t="shared" si="9"/>
        <v>6.0000000000000012E-2</v>
      </c>
      <c r="V75" s="154">
        <f t="shared" si="10"/>
        <v>0</v>
      </c>
      <c r="Y75">
        <f>BAWANA!AW75+BAWANA!AX75</f>
        <v>0.01</v>
      </c>
      <c r="Z75">
        <f>BAWANA!BD75+BAWANA!BE75</f>
        <v>0.01</v>
      </c>
      <c r="AA75">
        <f>BAWANA!X75+BAWANA!Y75</f>
        <v>0.01</v>
      </c>
      <c r="AB75">
        <f>BAWANA!AE75+BAWANA!AF75</f>
        <v>0.01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6.0000000000000005E-2</v>
      </c>
      <c r="E76">
        <f>BAWANA!AM76</f>
        <v>0</v>
      </c>
      <c r="F76">
        <f t="shared" si="11"/>
        <v>256</v>
      </c>
      <c r="G76">
        <f t="shared" si="12"/>
        <v>6.0000000000000005E-2</v>
      </c>
      <c r="H76" s="154"/>
      <c r="I76">
        <f>BRPL_EOD!AK76+BRPL_EOD!AL76</f>
        <v>0.02</v>
      </c>
      <c r="J76">
        <f>BYPL_EOD!AK76+BYPL_EOD!AL76</f>
        <v>0.01</v>
      </c>
      <c r="K76">
        <f>MES_EOD!AK76+MES_EOD!AL76</f>
        <v>0</v>
      </c>
      <c r="L76">
        <f>NDMC_EOD!AK76+NDMC_EOD!AL76</f>
        <v>0.01</v>
      </c>
      <c r="M76">
        <f>TPDDL_EOD!AK76+TPDDL_EOD!AL76</f>
        <v>0.02</v>
      </c>
      <c r="N76">
        <f t="shared" si="7"/>
        <v>0.06</v>
      </c>
      <c r="O76" s="154">
        <f t="shared" si="8"/>
        <v>0</v>
      </c>
      <c r="P76">
        <v>2.0000000000000004E-2</v>
      </c>
      <c r="Q76">
        <v>1.0000000000000002E-2</v>
      </c>
      <c r="R76">
        <v>0</v>
      </c>
      <c r="S76">
        <v>1.0000000000000002E-2</v>
      </c>
      <c r="T76">
        <v>2.0000000000000004E-2</v>
      </c>
      <c r="U76" s="156">
        <f t="shared" si="9"/>
        <v>6.0000000000000012E-2</v>
      </c>
      <c r="V76" s="154">
        <f t="shared" si="10"/>
        <v>0</v>
      </c>
      <c r="Y76">
        <f>BAWANA!AW76+BAWANA!AX76</f>
        <v>0.01</v>
      </c>
      <c r="Z76">
        <f>BAWANA!BD76+BAWANA!BE76</f>
        <v>0.01</v>
      </c>
      <c r="AA76">
        <f>BAWANA!X76+BAWANA!Y76</f>
        <v>0.01</v>
      </c>
      <c r="AB76">
        <f>BAWANA!AE76+BAWANA!AF76</f>
        <v>0.01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6.0000000000000005E-2</v>
      </c>
      <c r="E77">
        <f>BAWANA!AM77</f>
        <v>0</v>
      </c>
      <c r="F77">
        <f t="shared" si="11"/>
        <v>256</v>
      </c>
      <c r="G77">
        <f t="shared" si="12"/>
        <v>6.0000000000000005E-2</v>
      </c>
      <c r="H77" s="154"/>
      <c r="I77">
        <f>BRPL_EOD!AK77+BRPL_EOD!AL77</f>
        <v>0.02</v>
      </c>
      <c r="J77">
        <f>BYPL_EOD!AK77+BYPL_EOD!AL77</f>
        <v>0.01</v>
      </c>
      <c r="K77">
        <f>MES_EOD!AK77+MES_EOD!AL77</f>
        <v>0</v>
      </c>
      <c r="L77">
        <f>NDMC_EOD!AK77+NDMC_EOD!AL77</f>
        <v>0.01</v>
      </c>
      <c r="M77">
        <f>TPDDL_EOD!AK77+TPDDL_EOD!AL77</f>
        <v>0.02</v>
      </c>
      <c r="N77">
        <f t="shared" si="7"/>
        <v>0.06</v>
      </c>
      <c r="O77" s="154">
        <f t="shared" si="8"/>
        <v>0</v>
      </c>
      <c r="P77">
        <v>2.0000000000000004E-2</v>
      </c>
      <c r="Q77">
        <v>1.0000000000000002E-2</v>
      </c>
      <c r="R77">
        <v>0</v>
      </c>
      <c r="S77">
        <v>1.0000000000000002E-2</v>
      </c>
      <c r="T77">
        <v>2.0000000000000004E-2</v>
      </c>
      <c r="U77" s="156">
        <f t="shared" si="9"/>
        <v>6.0000000000000012E-2</v>
      </c>
      <c r="V77" s="154">
        <f t="shared" si="10"/>
        <v>0</v>
      </c>
      <c r="Y77">
        <f>BAWANA!AW77+BAWANA!AX77</f>
        <v>0.01</v>
      </c>
      <c r="Z77">
        <f>BAWANA!BD77+BAWANA!BE77</f>
        <v>0.01</v>
      </c>
      <c r="AA77">
        <f>BAWANA!X77+BAWANA!Y77</f>
        <v>0.01</v>
      </c>
      <c r="AB77">
        <f>BAWANA!AE77+BAWANA!AF77</f>
        <v>0.01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6.0000000000000005E-2</v>
      </c>
      <c r="E78">
        <f>BAWANA!AM78</f>
        <v>0</v>
      </c>
      <c r="F78">
        <f t="shared" si="11"/>
        <v>256</v>
      </c>
      <c r="G78">
        <f t="shared" si="12"/>
        <v>6.0000000000000005E-2</v>
      </c>
      <c r="H78" s="154"/>
      <c r="I78">
        <f>BRPL_EOD!AK78+BRPL_EOD!AL78</f>
        <v>0.02</v>
      </c>
      <c r="J78">
        <f>BYPL_EOD!AK78+BYPL_EOD!AL78</f>
        <v>0.01</v>
      </c>
      <c r="K78">
        <f>MES_EOD!AK78+MES_EOD!AL78</f>
        <v>0</v>
      </c>
      <c r="L78">
        <f>NDMC_EOD!AK78+NDMC_EOD!AL78</f>
        <v>0.01</v>
      </c>
      <c r="M78">
        <f>TPDDL_EOD!AK78+TPDDL_EOD!AL78</f>
        <v>0.02</v>
      </c>
      <c r="N78">
        <f t="shared" si="7"/>
        <v>0.06</v>
      </c>
      <c r="O78" s="154">
        <f t="shared" si="8"/>
        <v>0</v>
      </c>
      <c r="P78">
        <v>2.0000000000000004E-2</v>
      </c>
      <c r="Q78">
        <v>1.0000000000000002E-2</v>
      </c>
      <c r="R78">
        <v>0</v>
      </c>
      <c r="S78">
        <v>1.0000000000000002E-2</v>
      </c>
      <c r="T78">
        <v>2.0000000000000004E-2</v>
      </c>
      <c r="U78" s="156">
        <f t="shared" si="9"/>
        <v>6.0000000000000012E-2</v>
      </c>
      <c r="V78" s="154">
        <f t="shared" si="10"/>
        <v>0</v>
      </c>
      <c r="Y78">
        <f>BAWANA!AW78+BAWANA!AX78</f>
        <v>0.01</v>
      </c>
      <c r="Z78">
        <f>BAWANA!BD78+BAWANA!BE78</f>
        <v>0.01</v>
      </c>
      <c r="AA78">
        <f>BAWANA!X78+BAWANA!Y78</f>
        <v>0.01</v>
      </c>
      <c r="AB78">
        <f>BAWANA!AE78+BAWANA!AF78</f>
        <v>0.01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6.0000000000000005E-2</v>
      </c>
      <c r="E79">
        <f>BAWANA!AM79</f>
        <v>0</v>
      </c>
      <c r="F79">
        <f t="shared" si="11"/>
        <v>256</v>
      </c>
      <c r="G79">
        <f t="shared" si="12"/>
        <v>6.0000000000000005E-2</v>
      </c>
      <c r="H79" s="154"/>
      <c r="I79">
        <f>BRPL_EOD!AK79+BRPL_EOD!AL79</f>
        <v>0.02</v>
      </c>
      <c r="J79">
        <f>BYPL_EOD!AK79+BYPL_EOD!AL79</f>
        <v>0.01</v>
      </c>
      <c r="K79">
        <f>MES_EOD!AK79+MES_EOD!AL79</f>
        <v>0</v>
      </c>
      <c r="L79">
        <f>NDMC_EOD!AK79+NDMC_EOD!AL79</f>
        <v>0.01</v>
      </c>
      <c r="M79">
        <f>TPDDL_EOD!AK79+TPDDL_EOD!AL79</f>
        <v>0.02</v>
      </c>
      <c r="N79">
        <f t="shared" si="7"/>
        <v>0.06</v>
      </c>
      <c r="O79" s="154">
        <f t="shared" si="8"/>
        <v>0</v>
      </c>
      <c r="P79">
        <v>2.0000000000000004E-2</v>
      </c>
      <c r="Q79">
        <v>1.0000000000000002E-2</v>
      </c>
      <c r="R79">
        <v>0</v>
      </c>
      <c r="S79">
        <v>1.0000000000000002E-2</v>
      </c>
      <c r="T79">
        <v>2.0000000000000004E-2</v>
      </c>
      <c r="U79" s="156">
        <f t="shared" si="9"/>
        <v>6.0000000000000012E-2</v>
      </c>
      <c r="V79" s="154">
        <f t="shared" si="10"/>
        <v>0</v>
      </c>
      <c r="Y79">
        <f>BAWANA!AW79+BAWANA!AX79</f>
        <v>0.01</v>
      </c>
      <c r="Z79">
        <f>BAWANA!BD79+BAWANA!BE79</f>
        <v>0.01</v>
      </c>
      <c r="AA79">
        <f>BAWANA!X79+BAWANA!Y79</f>
        <v>0.01</v>
      </c>
      <c r="AB79">
        <f>BAWANA!AE79+BAWANA!AF79</f>
        <v>0.01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6.0000000000000005E-2</v>
      </c>
      <c r="E80">
        <f>BAWANA!AM80</f>
        <v>0</v>
      </c>
      <c r="F80">
        <f t="shared" si="11"/>
        <v>256</v>
      </c>
      <c r="G80">
        <f t="shared" si="12"/>
        <v>6.0000000000000005E-2</v>
      </c>
      <c r="H80" s="154"/>
      <c r="I80">
        <f>BRPL_EOD!AK80+BRPL_EOD!AL80</f>
        <v>0.02</v>
      </c>
      <c r="J80">
        <f>BYPL_EOD!AK80+BYPL_EOD!AL80</f>
        <v>0.01</v>
      </c>
      <c r="K80">
        <f>MES_EOD!AK80+MES_EOD!AL80</f>
        <v>0</v>
      </c>
      <c r="L80">
        <f>NDMC_EOD!AK80+NDMC_EOD!AL80</f>
        <v>0.01</v>
      </c>
      <c r="M80">
        <f>TPDDL_EOD!AK80+TPDDL_EOD!AL80</f>
        <v>0.02</v>
      </c>
      <c r="N80">
        <f t="shared" si="7"/>
        <v>0.06</v>
      </c>
      <c r="O80" s="154">
        <f t="shared" si="8"/>
        <v>0</v>
      </c>
      <c r="P80">
        <v>2.0000000000000004E-2</v>
      </c>
      <c r="Q80">
        <v>1.0000000000000002E-2</v>
      </c>
      <c r="R80">
        <v>0</v>
      </c>
      <c r="S80">
        <v>1.0000000000000002E-2</v>
      </c>
      <c r="T80">
        <v>2.0000000000000004E-2</v>
      </c>
      <c r="U80" s="156">
        <f t="shared" si="9"/>
        <v>6.0000000000000012E-2</v>
      </c>
      <c r="V80" s="154">
        <f t="shared" si="10"/>
        <v>0</v>
      </c>
      <c r="Y80">
        <f>BAWANA!AW80+BAWANA!AX80</f>
        <v>0.01</v>
      </c>
      <c r="Z80">
        <f>BAWANA!BD80+BAWANA!BE80</f>
        <v>0.01</v>
      </c>
      <c r="AA80">
        <f>BAWANA!X80+BAWANA!Y80</f>
        <v>0.01</v>
      </c>
      <c r="AB80">
        <f>BAWANA!AE80+BAWANA!AF80</f>
        <v>0.01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6.0000000000000005E-2</v>
      </c>
      <c r="E81">
        <f>BAWANA!AM81</f>
        <v>0</v>
      </c>
      <c r="F81">
        <f t="shared" si="11"/>
        <v>256</v>
      </c>
      <c r="G81">
        <f t="shared" si="12"/>
        <v>6.0000000000000005E-2</v>
      </c>
      <c r="H81" s="154"/>
      <c r="I81">
        <f>BRPL_EOD!AK81+BRPL_EOD!AL81</f>
        <v>0.02</v>
      </c>
      <c r="J81">
        <f>BYPL_EOD!AK81+BYPL_EOD!AL81</f>
        <v>0.01</v>
      </c>
      <c r="K81">
        <f>MES_EOD!AK81+MES_EOD!AL81</f>
        <v>0</v>
      </c>
      <c r="L81">
        <f>NDMC_EOD!AK81+NDMC_EOD!AL81</f>
        <v>0.01</v>
      </c>
      <c r="M81">
        <f>TPDDL_EOD!AK81+TPDDL_EOD!AL81</f>
        <v>0.02</v>
      </c>
      <c r="N81">
        <f t="shared" si="7"/>
        <v>0.06</v>
      </c>
      <c r="O81" s="154">
        <f t="shared" si="8"/>
        <v>0</v>
      </c>
      <c r="P81">
        <v>2.0000000000000004E-2</v>
      </c>
      <c r="Q81">
        <v>1.0000000000000002E-2</v>
      </c>
      <c r="R81">
        <v>0</v>
      </c>
      <c r="S81">
        <v>1.0000000000000002E-2</v>
      </c>
      <c r="T81">
        <v>2.0000000000000004E-2</v>
      </c>
      <c r="U81" s="156">
        <f t="shared" si="9"/>
        <v>6.0000000000000012E-2</v>
      </c>
      <c r="V81" s="154">
        <f t="shared" si="10"/>
        <v>0</v>
      </c>
      <c r="Y81">
        <f>BAWANA!AW81+BAWANA!AX81</f>
        <v>0.01</v>
      </c>
      <c r="Z81">
        <f>BAWANA!BD81+BAWANA!BE81</f>
        <v>0.01</v>
      </c>
      <c r="AA81">
        <f>BAWANA!X81+BAWANA!Y81</f>
        <v>0.01</v>
      </c>
      <c r="AB81">
        <f>BAWANA!AE81+BAWANA!AF81</f>
        <v>0.01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6.0000000000000005E-2</v>
      </c>
      <c r="E82">
        <f>BAWANA!AM82</f>
        <v>0</v>
      </c>
      <c r="F82">
        <f t="shared" si="11"/>
        <v>256</v>
      </c>
      <c r="G82">
        <f t="shared" si="12"/>
        <v>6.0000000000000005E-2</v>
      </c>
      <c r="H82" s="154"/>
      <c r="I82">
        <f>BRPL_EOD!AK82+BRPL_EOD!AL82</f>
        <v>0.02</v>
      </c>
      <c r="J82">
        <f>BYPL_EOD!AK82+BYPL_EOD!AL82</f>
        <v>0.01</v>
      </c>
      <c r="K82">
        <f>MES_EOD!AK82+MES_EOD!AL82</f>
        <v>0</v>
      </c>
      <c r="L82">
        <f>NDMC_EOD!AK82+NDMC_EOD!AL82</f>
        <v>0.01</v>
      </c>
      <c r="M82">
        <f>TPDDL_EOD!AK82+TPDDL_EOD!AL82</f>
        <v>0.02</v>
      </c>
      <c r="N82">
        <f t="shared" si="7"/>
        <v>0.06</v>
      </c>
      <c r="O82" s="154">
        <f t="shared" si="8"/>
        <v>0</v>
      </c>
      <c r="P82">
        <v>2.0000000000000004E-2</v>
      </c>
      <c r="Q82">
        <v>1.0000000000000002E-2</v>
      </c>
      <c r="R82">
        <v>0</v>
      </c>
      <c r="S82">
        <v>1.0000000000000002E-2</v>
      </c>
      <c r="T82">
        <v>2.0000000000000004E-2</v>
      </c>
      <c r="U82" s="156">
        <f t="shared" si="9"/>
        <v>6.0000000000000012E-2</v>
      </c>
      <c r="V82" s="154">
        <f t="shared" si="10"/>
        <v>0</v>
      </c>
      <c r="Y82">
        <f>BAWANA!AW82+BAWANA!AX82</f>
        <v>0.01</v>
      </c>
      <c r="Z82">
        <f>BAWANA!BD82+BAWANA!BE82</f>
        <v>0.01</v>
      </c>
      <c r="AA82">
        <f>BAWANA!X82+BAWANA!Y82</f>
        <v>0.01</v>
      </c>
      <c r="AB82">
        <f>BAWANA!AE82+BAWANA!AF82</f>
        <v>0.01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6.0000000000000005E-2</v>
      </c>
      <c r="E83">
        <f>BAWANA!AM83</f>
        <v>0</v>
      </c>
      <c r="F83">
        <f t="shared" si="11"/>
        <v>256</v>
      </c>
      <c r="G83">
        <f t="shared" si="12"/>
        <v>6.0000000000000005E-2</v>
      </c>
      <c r="H83" s="154"/>
      <c r="I83">
        <f>BRPL_EOD!AK83+BRPL_EOD!AL83</f>
        <v>0.02</v>
      </c>
      <c r="J83">
        <f>BYPL_EOD!AK83+BYPL_EOD!AL83</f>
        <v>0.01</v>
      </c>
      <c r="K83">
        <f>MES_EOD!AK83+MES_EOD!AL83</f>
        <v>0</v>
      </c>
      <c r="L83">
        <f>NDMC_EOD!AK83+NDMC_EOD!AL83</f>
        <v>0.01</v>
      </c>
      <c r="M83">
        <f>TPDDL_EOD!AK83+TPDDL_EOD!AL83</f>
        <v>0.02</v>
      </c>
      <c r="N83">
        <f t="shared" si="7"/>
        <v>0.06</v>
      </c>
      <c r="O83" s="154">
        <f t="shared" si="8"/>
        <v>0</v>
      </c>
      <c r="P83">
        <v>2.0000000000000004E-2</v>
      </c>
      <c r="Q83">
        <v>1.0000000000000002E-2</v>
      </c>
      <c r="R83">
        <v>0</v>
      </c>
      <c r="S83">
        <v>1.0000000000000002E-2</v>
      </c>
      <c r="T83">
        <v>2.0000000000000004E-2</v>
      </c>
      <c r="U83" s="156">
        <f t="shared" si="9"/>
        <v>6.0000000000000012E-2</v>
      </c>
      <c r="V83" s="154">
        <f t="shared" si="10"/>
        <v>0</v>
      </c>
      <c r="Y83">
        <f>BAWANA!AW83+BAWANA!AX83</f>
        <v>0.01</v>
      </c>
      <c r="Z83">
        <f>BAWANA!BD83+BAWANA!BE83</f>
        <v>0.01</v>
      </c>
      <c r="AA83">
        <f>BAWANA!X83+BAWANA!Y83</f>
        <v>0.01</v>
      </c>
      <c r="AB83">
        <f>BAWANA!AE83+BAWANA!AF83</f>
        <v>0.01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6.0000000000000005E-2</v>
      </c>
      <c r="E84">
        <f>BAWANA!AM84</f>
        <v>0</v>
      </c>
      <c r="F84">
        <f t="shared" si="11"/>
        <v>256</v>
      </c>
      <c r="G84">
        <f t="shared" si="12"/>
        <v>6.0000000000000005E-2</v>
      </c>
      <c r="H84" s="154"/>
      <c r="I84">
        <f>BRPL_EOD!AK84+BRPL_EOD!AL84</f>
        <v>0.02</v>
      </c>
      <c r="J84">
        <f>BYPL_EOD!AK84+BYPL_EOD!AL84</f>
        <v>0.01</v>
      </c>
      <c r="K84">
        <f>MES_EOD!AK84+MES_EOD!AL84</f>
        <v>0</v>
      </c>
      <c r="L84">
        <f>NDMC_EOD!AK84+NDMC_EOD!AL84</f>
        <v>0.01</v>
      </c>
      <c r="M84">
        <f>TPDDL_EOD!AK84+TPDDL_EOD!AL84</f>
        <v>0.02</v>
      </c>
      <c r="N84">
        <f t="shared" si="7"/>
        <v>0.06</v>
      </c>
      <c r="O84" s="154">
        <f t="shared" si="8"/>
        <v>0</v>
      </c>
      <c r="P84">
        <v>2.0000000000000004E-2</v>
      </c>
      <c r="Q84">
        <v>1.0000000000000002E-2</v>
      </c>
      <c r="R84">
        <v>0</v>
      </c>
      <c r="S84">
        <v>1.0000000000000002E-2</v>
      </c>
      <c r="T84">
        <v>2.0000000000000004E-2</v>
      </c>
      <c r="U84" s="156">
        <f t="shared" si="9"/>
        <v>6.0000000000000012E-2</v>
      </c>
      <c r="V84" s="154">
        <f t="shared" si="10"/>
        <v>0</v>
      </c>
      <c r="Y84">
        <f>BAWANA!AW84+BAWANA!AX84</f>
        <v>0.01</v>
      </c>
      <c r="Z84">
        <f>BAWANA!BD84+BAWANA!BE84</f>
        <v>0.01</v>
      </c>
      <c r="AA84">
        <f>BAWANA!X84+BAWANA!Y84</f>
        <v>0.01</v>
      </c>
      <c r="AB84">
        <f>BAWANA!AE84+BAWANA!AF84</f>
        <v>0.01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6.0000000000000005E-2</v>
      </c>
      <c r="E85">
        <f>BAWANA!AM85</f>
        <v>0</v>
      </c>
      <c r="F85">
        <f t="shared" si="11"/>
        <v>256</v>
      </c>
      <c r="G85">
        <f t="shared" si="12"/>
        <v>6.0000000000000005E-2</v>
      </c>
      <c r="H85" s="154"/>
      <c r="I85">
        <f>BRPL_EOD!AK85+BRPL_EOD!AL85</f>
        <v>0.02</v>
      </c>
      <c r="J85">
        <f>BYPL_EOD!AK85+BYPL_EOD!AL85</f>
        <v>0.01</v>
      </c>
      <c r="K85">
        <f>MES_EOD!AK85+MES_EOD!AL85</f>
        <v>0</v>
      </c>
      <c r="L85">
        <f>NDMC_EOD!AK85+NDMC_EOD!AL85</f>
        <v>0.01</v>
      </c>
      <c r="M85">
        <f>TPDDL_EOD!AK85+TPDDL_EOD!AL85</f>
        <v>0.02</v>
      </c>
      <c r="N85">
        <f t="shared" si="7"/>
        <v>0.06</v>
      </c>
      <c r="O85" s="154">
        <f t="shared" si="8"/>
        <v>0</v>
      </c>
      <c r="P85">
        <v>2.0000000000000004E-2</v>
      </c>
      <c r="Q85">
        <v>1.0000000000000002E-2</v>
      </c>
      <c r="R85">
        <v>0</v>
      </c>
      <c r="S85">
        <v>1.0000000000000002E-2</v>
      </c>
      <c r="T85">
        <v>2.0000000000000004E-2</v>
      </c>
      <c r="U85" s="156">
        <f t="shared" si="9"/>
        <v>6.0000000000000012E-2</v>
      </c>
      <c r="V85" s="154">
        <f t="shared" si="10"/>
        <v>0</v>
      </c>
      <c r="Y85">
        <f>BAWANA!AW85+BAWANA!AX85</f>
        <v>0.01</v>
      </c>
      <c r="Z85">
        <f>BAWANA!BD85+BAWANA!BE85</f>
        <v>0.01</v>
      </c>
      <c r="AA85">
        <f>BAWANA!X85+BAWANA!Y85</f>
        <v>0.01</v>
      </c>
      <c r="AB85">
        <f>BAWANA!AE85+BAWANA!AF85</f>
        <v>0.01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6.0000000000000005E-2</v>
      </c>
      <c r="E86">
        <f>BAWANA!AM86</f>
        <v>0</v>
      </c>
      <c r="F86">
        <f t="shared" si="11"/>
        <v>256</v>
      </c>
      <c r="G86">
        <f t="shared" si="12"/>
        <v>6.0000000000000005E-2</v>
      </c>
      <c r="H86" s="154"/>
      <c r="I86">
        <f>BRPL_EOD!AK86+BRPL_EOD!AL86</f>
        <v>0.02</v>
      </c>
      <c r="J86">
        <f>BYPL_EOD!AK86+BYPL_EOD!AL86</f>
        <v>0.01</v>
      </c>
      <c r="K86">
        <f>MES_EOD!AK86+MES_EOD!AL86</f>
        <v>0</v>
      </c>
      <c r="L86">
        <f>NDMC_EOD!AK86+NDMC_EOD!AL86</f>
        <v>0.01</v>
      </c>
      <c r="M86">
        <f>TPDDL_EOD!AK86+TPDDL_EOD!AL86</f>
        <v>0.02</v>
      </c>
      <c r="N86">
        <f t="shared" si="7"/>
        <v>0.06</v>
      </c>
      <c r="O86" s="154">
        <f t="shared" si="8"/>
        <v>0</v>
      </c>
      <c r="P86">
        <v>2.0000000000000004E-2</v>
      </c>
      <c r="Q86">
        <v>1.0000000000000002E-2</v>
      </c>
      <c r="R86">
        <v>0</v>
      </c>
      <c r="S86">
        <v>1.0000000000000002E-2</v>
      </c>
      <c r="T86">
        <v>2.0000000000000004E-2</v>
      </c>
      <c r="U86" s="156">
        <f t="shared" si="9"/>
        <v>6.0000000000000012E-2</v>
      </c>
      <c r="V86" s="154">
        <f t="shared" si="10"/>
        <v>0</v>
      </c>
      <c r="Y86">
        <f>BAWANA!AW86+BAWANA!AX86</f>
        <v>0.01</v>
      </c>
      <c r="Z86">
        <f>BAWANA!BD86+BAWANA!BE86</f>
        <v>0.01</v>
      </c>
      <c r="AA86">
        <f>BAWANA!X86+BAWANA!Y86</f>
        <v>0.01</v>
      </c>
      <c r="AB86">
        <f>BAWANA!AE86+BAWANA!AF86</f>
        <v>0.01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6.0000000000000005E-2</v>
      </c>
      <c r="E87">
        <f>BAWANA!AM87</f>
        <v>0</v>
      </c>
      <c r="F87">
        <f t="shared" si="11"/>
        <v>256</v>
      </c>
      <c r="G87">
        <f t="shared" si="12"/>
        <v>6.0000000000000005E-2</v>
      </c>
      <c r="H87" s="154"/>
      <c r="I87">
        <f>BRPL_EOD!AK87+BRPL_EOD!AL87</f>
        <v>0.02</v>
      </c>
      <c r="J87">
        <f>BYPL_EOD!AK87+BYPL_EOD!AL87</f>
        <v>0.01</v>
      </c>
      <c r="K87">
        <f>MES_EOD!AK87+MES_EOD!AL87</f>
        <v>0</v>
      </c>
      <c r="L87">
        <f>NDMC_EOD!AK87+NDMC_EOD!AL87</f>
        <v>0.01</v>
      </c>
      <c r="M87">
        <f>TPDDL_EOD!AK87+TPDDL_EOD!AL87</f>
        <v>0.02</v>
      </c>
      <c r="N87">
        <f t="shared" si="7"/>
        <v>0.06</v>
      </c>
      <c r="O87" s="154">
        <f t="shared" si="8"/>
        <v>0</v>
      </c>
      <c r="P87">
        <v>2.0000000000000004E-2</v>
      </c>
      <c r="Q87">
        <v>1.0000000000000002E-2</v>
      </c>
      <c r="R87">
        <v>0</v>
      </c>
      <c r="S87">
        <v>1.0000000000000002E-2</v>
      </c>
      <c r="T87">
        <v>2.0000000000000004E-2</v>
      </c>
      <c r="U87" s="156">
        <f t="shared" si="9"/>
        <v>6.0000000000000012E-2</v>
      </c>
      <c r="V87" s="154">
        <f t="shared" si="10"/>
        <v>0</v>
      </c>
      <c r="Y87">
        <f>BAWANA!AW87+BAWANA!AX87</f>
        <v>0.01</v>
      </c>
      <c r="Z87">
        <f>BAWANA!BD87+BAWANA!BE87</f>
        <v>0.01</v>
      </c>
      <c r="AA87">
        <f>BAWANA!X87+BAWANA!Y87</f>
        <v>0.01</v>
      </c>
      <c r="AB87">
        <f>BAWANA!AE87+BAWANA!AF87</f>
        <v>0.01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6.0000000000000005E-2</v>
      </c>
      <c r="E88">
        <f>BAWANA!AM88</f>
        <v>0</v>
      </c>
      <c r="F88">
        <f t="shared" si="11"/>
        <v>256</v>
      </c>
      <c r="G88">
        <f t="shared" si="12"/>
        <v>6.0000000000000005E-2</v>
      </c>
      <c r="H88" s="154"/>
      <c r="I88">
        <f>BRPL_EOD!AK88+BRPL_EOD!AL88</f>
        <v>0.02</v>
      </c>
      <c r="J88">
        <f>BYPL_EOD!AK88+BYPL_EOD!AL88</f>
        <v>0.01</v>
      </c>
      <c r="K88">
        <f>MES_EOD!AK88+MES_EOD!AL88</f>
        <v>0</v>
      </c>
      <c r="L88">
        <f>NDMC_EOD!AK88+NDMC_EOD!AL88</f>
        <v>0.01</v>
      </c>
      <c r="M88">
        <f>TPDDL_EOD!AK88+TPDDL_EOD!AL88</f>
        <v>0.02</v>
      </c>
      <c r="N88">
        <f t="shared" si="7"/>
        <v>0.06</v>
      </c>
      <c r="O88" s="154">
        <f t="shared" si="8"/>
        <v>0</v>
      </c>
      <c r="P88">
        <v>2.0000000000000004E-2</v>
      </c>
      <c r="Q88">
        <v>1.0000000000000002E-2</v>
      </c>
      <c r="R88">
        <v>0</v>
      </c>
      <c r="S88">
        <v>1.0000000000000002E-2</v>
      </c>
      <c r="T88">
        <v>2.0000000000000004E-2</v>
      </c>
      <c r="U88" s="156">
        <f t="shared" si="9"/>
        <v>6.0000000000000012E-2</v>
      </c>
      <c r="V88" s="154">
        <f t="shared" si="10"/>
        <v>0</v>
      </c>
      <c r="Y88">
        <f>BAWANA!AW88+BAWANA!AX88</f>
        <v>0.01</v>
      </c>
      <c r="Z88">
        <f>BAWANA!BD88+BAWANA!BE88</f>
        <v>0.01</v>
      </c>
      <c r="AA88">
        <f>BAWANA!X88+BAWANA!Y88</f>
        <v>0.01</v>
      </c>
      <c r="AB88">
        <f>BAWANA!AE88+BAWANA!AF88</f>
        <v>0.01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6.0000000000000005E-2</v>
      </c>
      <c r="E89">
        <f>BAWANA!AM89</f>
        <v>0</v>
      </c>
      <c r="F89">
        <f t="shared" si="11"/>
        <v>256</v>
      </c>
      <c r="G89">
        <f t="shared" si="12"/>
        <v>6.0000000000000005E-2</v>
      </c>
      <c r="H89" s="154"/>
      <c r="I89">
        <f>BRPL_EOD!AK89+BRPL_EOD!AL89</f>
        <v>0.02</v>
      </c>
      <c r="J89">
        <f>BYPL_EOD!AK89+BYPL_EOD!AL89</f>
        <v>0.01</v>
      </c>
      <c r="K89">
        <f>MES_EOD!AK89+MES_EOD!AL89</f>
        <v>0</v>
      </c>
      <c r="L89">
        <f>NDMC_EOD!AK89+NDMC_EOD!AL89</f>
        <v>0.01</v>
      </c>
      <c r="M89">
        <f>TPDDL_EOD!AK89+TPDDL_EOD!AL89</f>
        <v>0.02</v>
      </c>
      <c r="N89">
        <f t="shared" si="7"/>
        <v>0.06</v>
      </c>
      <c r="O89" s="154">
        <f t="shared" si="8"/>
        <v>0</v>
      </c>
      <c r="P89">
        <v>2.0000000000000004E-2</v>
      </c>
      <c r="Q89">
        <v>1.0000000000000002E-2</v>
      </c>
      <c r="R89">
        <v>0</v>
      </c>
      <c r="S89">
        <v>1.0000000000000002E-2</v>
      </c>
      <c r="T89">
        <v>2.0000000000000004E-2</v>
      </c>
      <c r="U89" s="156">
        <f t="shared" si="9"/>
        <v>6.0000000000000012E-2</v>
      </c>
      <c r="V89" s="154">
        <f t="shared" si="10"/>
        <v>0</v>
      </c>
      <c r="Y89">
        <f>BAWANA!AW89+BAWANA!AX89</f>
        <v>0.01</v>
      </c>
      <c r="Z89">
        <f>BAWANA!BD89+BAWANA!BE89</f>
        <v>0.01</v>
      </c>
      <c r="AA89">
        <f>BAWANA!X89+BAWANA!Y89</f>
        <v>0.01</v>
      </c>
      <c r="AB89">
        <f>BAWANA!AE89+BAWANA!AF89</f>
        <v>0.01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6.0000000000000005E-2</v>
      </c>
      <c r="E90">
        <f>BAWANA!AM90</f>
        <v>0</v>
      </c>
      <c r="F90">
        <f t="shared" si="11"/>
        <v>256</v>
      </c>
      <c r="G90">
        <f t="shared" si="12"/>
        <v>6.0000000000000005E-2</v>
      </c>
      <c r="H90" s="154"/>
      <c r="I90">
        <f>BRPL_EOD!AK90+BRPL_EOD!AL90</f>
        <v>0.02</v>
      </c>
      <c r="J90">
        <f>BYPL_EOD!AK90+BYPL_EOD!AL90</f>
        <v>0.01</v>
      </c>
      <c r="K90">
        <f>MES_EOD!AK90+MES_EOD!AL90</f>
        <v>0</v>
      </c>
      <c r="L90">
        <f>NDMC_EOD!AK90+NDMC_EOD!AL90</f>
        <v>0.01</v>
      </c>
      <c r="M90">
        <f>TPDDL_EOD!AK90+TPDDL_EOD!AL90</f>
        <v>0.02</v>
      </c>
      <c r="N90">
        <f t="shared" si="7"/>
        <v>0.06</v>
      </c>
      <c r="O90" s="154">
        <f t="shared" si="8"/>
        <v>0</v>
      </c>
      <c r="P90">
        <v>2.0000000000000004E-2</v>
      </c>
      <c r="Q90">
        <v>1.0000000000000002E-2</v>
      </c>
      <c r="R90">
        <v>0</v>
      </c>
      <c r="S90">
        <v>1.0000000000000002E-2</v>
      </c>
      <c r="T90">
        <v>2.0000000000000004E-2</v>
      </c>
      <c r="U90" s="156">
        <f t="shared" si="9"/>
        <v>6.0000000000000012E-2</v>
      </c>
      <c r="V90" s="154">
        <f t="shared" si="10"/>
        <v>0</v>
      </c>
      <c r="Y90">
        <f>BAWANA!AW90+BAWANA!AX90</f>
        <v>0.01</v>
      </c>
      <c r="Z90">
        <f>BAWANA!BD90+BAWANA!BE90</f>
        <v>0.01</v>
      </c>
      <c r="AA90">
        <f>BAWANA!X90+BAWANA!Y90</f>
        <v>0.01</v>
      </c>
      <c r="AB90">
        <f>BAWANA!AE90+BAWANA!AF90</f>
        <v>0.01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6.0000000000000005E-2</v>
      </c>
      <c r="E91">
        <f>BAWANA!AM91</f>
        <v>0</v>
      </c>
      <c r="F91">
        <f t="shared" si="11"/>
        <v>256</v>
      </c>
      <c r="G91">
        <f t="shared" si="12"/>
        <v>6.0000000000000005E-2</v>
      </c>
      <c r="H91" s="154"/>
      <c r="I91">
        <f>BRPL_EOD!AK91+BRPL_EOD!AL91</f>
        <v>0.02</v>
      </c>
      <c r="J91">
        <f>BYPL_EOD!AK91+BYPL_EOD!AL91</f>
        <v>0.01</v>
      </c>
      <c r="K91">
        <f>MES_EOD!AK91+MES_EOD!AL91</f>
        <v>0</v>
      </c>
      <c r="L91">
        <f>NDMC_EOD!AK91+NDMC_EOD!AL91</f>
        <v>0.01</v>
      </c>
      <c r="M91">
        <f>TPDDL_EOD!AK91+TPDDL_EOD!AL91</f>
        <v>0.02</v>
      </c>
      <c r="N91">
        <f t="shared" si="7"/>
        <v>0.06</v>
      </c>
      <c r="O91" s="154">
        <f t="shared" si="8"/>
        <v>0</v>
      </c>
      <c r="P91">
        <v>2.0000000000000004E-2</v>
      </c>
      <c r="Q91">
        <v>1.0000000000000002E-2</v>
      </c>
      <c r="R91">
        <v>0</v>
      </c>
      <c r="S91">
        <v>1.0000000000000002E-2</v>
      </c>
      <c r="T91">
        <v>2.0000000000000004E-2</v>
      </c>
      <c r="U91" s="156">
        <f t="shared" si="9"/>
        <v>6.0000000000000012E-2</v>
      </c>
      <c r="V91" s="154">
        <f t="shared" si="10"/>
        <v>0</v>
      </c>
      <c r="Y91">
        <f>BAWANA!AW91+BAWANA!AX91</f>
        <v>0.01</v>
      </c>
      <c r="Z91">
        <f>BAWANA!BD91+BAWANA!BE91</f>
        <v>0.01</v>
      </c>
      <c r="AA91">
        <f>BAWANA!X91+BAWANA!Y91</f>
        <v>0.01</v>
      </c>
      <c r="AB91">
        <f>BAWANA!AE91+BAWANA!AF91</f>
        <v>0.01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6.0000000000000005E-2</v>
      </c>
      <c r="E92">
        <f>BAWANA!AM92</f>
        <v>0</v>
      </c>
      <c r="F92">
        <f t="shared" si="11"/>
        <v>256</v>
      </c>
      <c r="G92">
        <f t="shared" si="12"/>
        <v>6.0000000000000005E-2</v>
      </c>
      <c r="H92" s="154"/>
      <c r="I92">
        <f>BRPL_EOD!AK92+BRPL_EOD!AL92</f>
        <v>0.02</v>
      </c>
      <c r="J92">
        <f>BYPL_EOD!AK92+BYPL_EOD!AL92</f>
        <v>0.01</v>
      </c>
      <c r="K92">
        <f>MES_EOD!AK92+MES_EOD!AL92</f>
        <v>0</v>
      </c>
      <c r="L92">
        <f>NDMC_EOD!AK92+NDMC_EOD!AL92</f>
        <v>0.01</v>
      </c>
      <c r="M92">
        <f>TPDDL_EOD!AK92+TPDDL_EOD!AL92</f>
        <v>0.02</v>
      </c>
      <c r="N92">
        <f t="shared" si="7"/>
        <v>0.06</v>
      </c>
      <c r="O92" s="154">
        <f t="shared" si="8"/>
        <v>0</v>
      </c>
      <c r="P92">
        <v>2.0000000000000004E-2</v>
      </c>
      <c r="Q92">
        <v>1.0000000000000002E-2</v>
      </c>
      <c r="R92">
        <v>0</v>
      </c>
      <c r="S92">
        <v>1.0000000000000002E-2</v>
      </c>
      <c r="T92">
        <v>2.0000000000000004E-2</v>
      </c>
      <c r="U92" s="156">
        <f t="shared" si="9"/>
        <v>6.0000000000000012E-2</v>
      </c>
      <c r="V92" s="154">
        <f t="shared" si="10"/>
        <v>0</v>
      </c>
      <c r="Y92">
        <f>BAWANA!AW92+BAWANA!AX92</f>
        <v>0.01</v>
      </c>
      <c r="Z92">
        <f>BAWANA!BD92+BAWANA!BE92</f>
        <v>0.01</v>
      </c>
      <c r="AA92">
        <f>BAWANA!X92+BAWANA!Y92</f>
        <v>0.01</v>
      </c>
      <c r="AB92">
        <f>BAWANA!AE92+BAWANA!AF92</f>
        <v>0.01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6.0000000000000005E-2</v>
      </c>
      <c r="E93">
        <f>BAWANA!AM93</f>
        <v>0</v>
      </c>
      <c r="F93">
        <f t="shared" si="11"/>
        <v>256</v>
      </c>
      <c r="G93">
        <f t="shared" si="12"/>
        <v>6.0000000000000005E-2</v>
      </c>
      <c r="H93" s="154"/>
      <c r="I93">
        <f>BRPL_EOD!AK93+BRPL_EOD!AL93</f>
        <v>0.02</v>
      </c>
      <c r="J93">
        <f>BYPL_EOD!AK93+BYPL_EOD!AL93</f>
        <v>0.01</v>
      </c>
      <c r="K93">
        <f>MES_EOD!AK93+MES_EOD!AL93</f>
        <v>0</v>
      </c>
      <c r="L93">
        <f>NDMC_EOD!AK93+NDMC_EOD!AL93</f>
        <v>0.01</v>
      </c>
      <c r="M93">
        <f>TPDDL_EOD!AK93+TPDDL_EOD!AL93</f>
        <v>0.02</v>
      </c>
      <c r="N93">
        <f t="shared" si="7"/>
        <v>0.06</v>
      </c>
      <c r="O93" s="154">
        <f t="shared" si="8"/>
        <v>0</v>
      </c>
      <c r="P93">
        <v>2.0000000000000004E-2</v>
      </c>
      <c r="Q93">
        <v>1.0000000000000002E-2</v>
      </c>
      <c r="R93">
        <v>0</v>
      </c>
      <c r="S93">
        <v>1.0000000000000002E-2</v>
      </c>
      <c r="T93">
        <v>2.0000000000000004E-2</v>
      </c>
      <c r="U93" s="156">
        <f t="shared" si="9"/>
        <v>6.0000000000000012E-2</v>
      </c>
      <c r="V93" s="154">
        <f t="shared" si="10"/>
        <v>0</v>
      </c>
      <c r="Y93">
        <f>BAWANA!AW93+BAWANA!AX93</f>
        <v>0.01</v>
      </c>
      <c r="Z93">
        <f>BAWANA!BD93+BAWANA!BE93</f>
        <v>0.01</v>
      </c>
      <c r="AA93">
        <f>BAWANA!X93+BAWANA!Y93</f>
        <v>0.01</v>
      </c>
      <c r="AB93">
        <f>BAWANA!AE93+BAWANA!AF93</f>
        <v>0.01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6.0000000000000005E-2</v>
      </c>
      <c r="E94">
        <f>BAWANA!AM94</f>
        <v>0</v>
      </c>
      <c r="F94">
        <f t="shared" si="11"/>
        <v>256</v>
      </c>
      <c r="G94">
        <f t="shared" si="12"/>
        <v>6.0000000000000005E-2</v>
      </c>
      <c r="H94" s="154"/>
      <c r="I94">
        <f>BRPL_EOD!AK94+BRPL_EOD!AL94</f>
        <v>0.02</v>
      </c>
      <c r="J94">
        <f>BYPL_EOD!AK94+BYPL_EOD!AL94</f>
        <v>0.01</v>
      </c>
      <c r="K94">
        <f>MES_EOD!AK94+MES_EOD!AL94</f>
        <v>0</v>
      </c>
      <c r="L94">
        <f>NDMC_EOD!AK94+NDMC_EOD!AL94</f>
        <v>0.01</v>
      </c>
      <c r="M94">
        <f>TPDDL_EOD!AK94+TPDDL_EOD!AL94</f>
        <v>0.02</v>
      </c>
      <c r="N94">
        <f t="shared" si="7"/>
        <v>0.06</v>
      </c>
      <c r="O94" s="154">
        <f t="shared" si="8"/>
        <v>0</v>
      </c>
      <c r="P94">
        <v>2.0000000000000004E-2</v>
      </c>
      <c r="Q94">
        <v>1.0000000000000002E-2</v>
      </c>
      <c r="R94">
        <v>0</v>
      </c>
      <c r="S94">
        <v>1.0000000000000002E-2</v>
      </c>
      <c r="T94">
        <v>2.0000000000000004E-2</v>
      </c>
      <c r="U94" s="156">
        <f t="shared" si="9"/>
        <v>6.0000000000000012E-2</v>
      </c>
      <c r="V94" s="154">
        <f t="shared" si="10"/>
        <v>0</v>
      </c>
      <c r="Y94">
        <f>BAWANA!AW94+BAWANA!AX94</f>
        <v>0.01</v>
      </c>
      <c r="Z94">
        <f>BAWANA!BD94+BAWANA!BE94</f>
        <v>0.01</v>
      </c>
      <c r="AA94">
        <f>BAWANA!X94+BAWANA!Y94</f>
        <v>0.01</v>
      </c>
      <c r="AB94">
        <f>BAWANA!AE94+BAWANA!AF94</f>
        <v>0.01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6.0000000000000005E-2</v>
      </c>
      <c r="E95">
        <f>BAWANA!AM95</f>
        <v>0</v>
      </c>
      <c r="F95">
        <f t="shared" si="11"/>
        <v>256</v>
      </c>
      <c r="G95">
        <f t="shared" si="12"/>
        <v>6.0000000000000005E-2</v>
      </c>
      <c r="H95" s="154"/>
      <c r="I95">
        <f>BRPL_EOD!AK95+BRPL_EOD!AL95</f>
        <v>0.02</v>
      </c>
      <c r="J95">
        <f>BYPL_EOD!AK95+BYPL_EOD!AL95</f>
        <v>0.01</v>
      </c>
      <c r="K95">
        <f>MES_EOD!AK95+MES_EOD!AL95</f>
        <v>0</v>
      </c>
      <c r="L95">
        <f>NDMC_EOD!AK95+NDMC_EOD!AL95</f>
        <v>0.01</v>
      </c>
      <c r="M95">
        <f>TPDDL_EOD!AK95+TPDDL_EOD!AL95</f>
        <v>0.02</v>
      </c>
      <c r="N95">
        <f t="shared" si="7"/>
        <v>0.06</v>
      </c>
      <c r="O95" s="154">
        <f t="shared" si="8"/>
        <v>0</v>
      </c>
      <c r="P95">
        <v>2.0000000000000004E-2</v>
      </c>
      <c r="Q95">
        <v>1.0000000000000002E-2</v>
      </c>
      <c r="R95">
        <v>0</v>
      </c>
      <c r="S95">
        <v>1.0000000000000002E-2</v>
      </c>
      <c r="T95">
        <v>2.0000000000000004E-2</v>
      </c>
      <c r="U95" s="156">
        <f t="shared" si="9"/>
        <v>6.0000000000000012E-2</v>
      </c>
      <c r="V95" s="154">
        <f t="shared" si="10"/>
        <v>0</v>
      </c>
      <c r="Y95">
        <f>BAWANA!AW95+BAWANA!AX95</f>
        <v>0.01</v>
      </c>
      <c r="Z95">
        <f>BAWANA!BD95+BAWANA!BE95</f>
        <v>0.01</v>
      </c>
      <c r="AA95">
        <f>BAWANA!X95+BAWANA!Y95</f>
        <v>0.01</v>
      </c>
      <c r="AB95">
        <f>BAWANA!AE95+BAWANA!AF95</f>
        <v>0.01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6.0000000000000005E-2</v>
      </c>
      <c r="E96">
        <f>BAWANA!AM96</f>
        <v>0</v>
      </c>
      <c r="F96">
        <f t="shared" si="11"/>
        <v>256</v>
      </c>
      <c r="G96">
        <f t="shared" si="12"/>
        <v>6.0000000000000005E-2</v>
      </c>
      <c r="H96" s="154"/>
      <c r="I96">
        <f>BRPL_EOD!AK96+BRPL_EOD!AL96</f>
        <v>0.02</v>
      </c>
      <c r="J96">
        <f>BYPL_EOD!AK96+BYPL_EOD!AL96</f>
        <v>0.01</v>
      </c>
      <c r="K96">
        <f>MES_EOD!AK96+MES_EOD!AL96</f>
        <v>0</v>
      </c>
      <c r="L96">
        <f>NDMC_EOD!AK96+NDMC_EOD!AL96</f>
        <v>0.01</v>
      </c>
      <c r="M96">
        <f>TPDDL_EOD!AK96+TPDDL_EOD!AL96</f>
        <v>0.02</v>
      </c>
      <c r="N96">
        <f t="shared" si="7"/>
        <v>0.06</v>
      </c>
      <c r="O96" s="154">
        <f t="shared" si="8"/>
        <v>0</v>
      </c>
      <c r="P96">
        <v>2.0000000000000004E-2</v>
      </c>
      <c r="Q96">
        <v>1.0000000000000002E-2</v>
      </c>
      <c r="R96">
        <v>0</v>
      </c>
      <c r="S96">
        <v>1.0000000000000002E-2</v>
      </c>
      <c r="T96">
        <v>2.0000000000000004E-2</v>
      </c>
      <c r="U96" s="156">
        <f t="shared" si="9"/>
        <v>6.0000000000000012E-2</v>
      </c>
      <c r="V96" s="154">
        <f t="shared" si="10"/>
        <v>0</v>
      </c>
      <c r="Y96">
        <f>BAWANA!AW96+BAWANA!AX96</f>
        <v>0.01</v>
      </c>
      <c r="Z96">
        <f>BAWANA!BD96+BAWANA!BE96</f>
        <v>0.01</v>
      </c>
      <c r="AA96">
        <f>BAWANA!X96+BAWANA!Y96</f>
        <v>0.01</v>
      </c>
      <c r="AB96">
        <f>BAWANA!AE96+BAWANA!AF96</f>
        <v>0.01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6.0000000000000005E-2</v>
      </c>
      <c r="E97">
        <f>BAWANA!AM97</f>
        <v>0</v>
      </c>
      <c r="F97">
        <f t="shared" si="11"/>
        <v>256</v>
      </c>
      <c r="G97">
        <f t="shared" si="12"/>
        <v>6.0000000000000005E-2</v>
      </c>
      <c r="H97" s="154"/>
      <c r="I97">
        <f>BRPL_EOD!AK97+BRPL_EOD!AL97</f>
        <v>0.02</v>
      </c>
      <c r="J97">
        <f>BYPL_EOD!AK97+BYPL_EOD!AL97</f>
        <v>0.01</v>
      </c>
      <c r="K97">
        <f>MES_EOD!AK97+MES_EOD!AL97</f>
        <v>0</v>
      </c>
      <c r="L97">
        <f>NDMC_EOD!AK97+NDMC_EOD!AL97</f>
        <v>0.01</v>
      </c>
      <c r="M97">
        <f>TPDDL_EOD!AK97+TPDDL_EOD!AL97</f>
        <v>0.02</v>
      </c>
      <c r="N97">
        <f t="shared" si="7"/>
        <v>0.06</v>
      </c>
      <c r="O97" s="154">
        <f t="shared" si="8"/>
        <v>0</v>
      </c>
      <c r="P97">
        <v>2.0000000000000004E-2</v>
      </c>
      <c r="Q97">
        <v>1.0000000000000002E-2</v>
      </c>
      <c r="R97">
        <v>0</v>
      </c>
      <c r="S97">
        <v>1.0000000000000002E-2</v>
      </c>
      <c r="T97">
        <v>2.0000000000000004E-2</v>
      </c>
      <c r="U97" s="156">
        <f t="shared" si="9"/>
        <v>6.0000000000000012E-2</v>
      </c>
      <c r="V97" s="154">
        <f t="shared" si="10"/>
        <v>0</v>
      </c>
      <c r="Y97">
        <f>BAWANA!AW97+BAWANA!AX97</f>
        <v>0.01</v>
      </c>
      <c r="Z97">
        <f>BAWANA!BD97+BAWANA!BE97</f>
        <v>0.01</v>
      </c>
      <c r="AA97">
        <f>BAWANA!X97+BAWANA!Y97</f>
        <v>0.01</v>
      </c>
      <c r="AB97">
        <f>BAWANA!AE97+BAWANA!AF97</f>
        <v>0.01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6.0000000000000005E-2</v>
      </c>
      <c r="E98">
        <f>BAWANA!AM98</f>
        <v>0</v>
      </c>
      <c r="F98">
        <f t="shared" si="11"/>
        <v>256</v>
      </c>
      <c r="G98">
        <f t="shared" si="12"/>
        <v>6.0000000000000005E-2</v>
      </c>
      <c r="H98" s="154"/>
      <c r="I98">
        <f>BRPL_EOD!AK98+BRPL_EOD!AL98</f>
        <v>0.02</v>
      </c>
      <c r="J98">
        <f>BYPL_EOD!AK98+BYPL_EOD!AL98</f>
        <v>0.01</v>
      </c>
      <c r="K98">
        <f>MES_EOD!AK98+MES_EOD!AL98</f>
        <v>0</v>
      </c>
      <c r="L98">
        <f>NDMC_EOD!AK98+NDMC_EOD!AL98</f>
        <v>0.01</v>
      </c>
      <c r="M98">
        <f>TPDDL_EOD!AK98+TPDDL_EOD!AL98</f>
        <v>0.02</v>
      </c>
      <c r="N98">
        <f t="shared" si="7"/>
        <v>0.06</v>
      </c>
      <c r="O98" s="154">
        <f t="shared" si="8"/>
        <v>0</v>
      </c>
      <c r="P98">
        <v>2.0000000000000004E-2</v>
      </c>
      <c r="Q98">
        <v>1.0000000000000002E-2</v>
      </c>
      <c r="R98">
        <v>0</v>
      </c>
      <c r="S98">
        <v>1.0000000000000002E-2</v>
      </c>
      <c r="T98">
        <v>2.0000000000000004E-2</v>
      </c>
      <c r="U98" s="156">
        <f t="shared" si="9"/>
        <v>6.0000000000000012E-2</v>
      </c>
      <c r="V98" s="154">
        <f t="shared" si="10"/>
        <v>0</v>
      </c>
      <c r="Y98">
        <f>BAWANA!AW98+BAWANA!AX98</f>
        <v>0.01</v>
      </c>
      <c r="Z98">
        <f>BAWANA!BD98+BAWANA!BE98</f>
        <v>0.01</v>
      </c>
      <c r="AA98">
        <f>BAWANA!X98+BAWANA!Y98</f>
        <v>0.01</v>
      </c>
      <c r="AB98">
        <f>BAWANA!AE98+BAWANA!AF98</f>
        <v>0.01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1.4399999999999979E-3</v>
      </c>
      <c r="E99" s="156">
        <f t="shared" si="14"/>
        <v>0</v>
      </c>
      <c r="F99" s="156">
        <f t="shared" si="14"/>
        <v>6.1440000000000001</v>
      </c>
      <c r="G99" s="156">
        <f t="shared" si="14"/>
        <v>1.4399999999999979E-3</v>
      </c>
      <c r="H99" s="156"/>
      <c r="I99" s="156">
        <f t="shared" si="14"/>
        <v>4.8000000000000034E-4</v>
      </c>
      <c r="J99" s="156">
        <f t="shared" si="14"/>
        <v>2.4000000000000017E-4</v>
      </c>
      <c r="K99" s="156">
        <f t="shared" si="14"/>
        <v>0</v>
      </c>
      <c r="L99" s="156">
        <f t="shared" si="14"/>
        <v>2.4000000000000017E-4</v>
      </c>
      <c r="M99" s="156">
        <f t="shared" si="14"/>
        <v>4.8000000000000034E-4</v>
      </c>
      <c r="N99" s="156">
        <f t="shared" si="14"/>
        <v>1.4399999999999979E-3</v>
      </c>
      <c r="O99" s="156">
        <f t="shared" si="14"/>
        <v>0</v>
      </c>
      <c r="P99" s="156">
        <f t="shared" si="14"/>
        <v>4.8000000000000039E-4</v>
      </c>
      <c r="Q99" s="156">
        <f t="shared" si="14"/>
        <v>2.400000000000002E-4</v>
      </c>
      <c r="R99" s="156">
        <f t="shared" si="14"/>
        <v>0</v>
      </c>
      <c r="S99" s="156">
        <f t="shared" si="14"/>
        <v>2.400000000000002E-4</v>
      </c>
      <c r="T99" s="156">
        <f t="shared" si="14"/>
        <v>4.8000000000000039E-4</v>
      </c>
      <c r="U99" s="156">
        <f t="shared" si="14"/>
        <v>1.4399999999999979E-3</v>
      </c>
      <c r="V99" s="156">
        <f t="shared" si="10"/>
        <v>0</v>
      </c>
      <c r="Y99" s="156">
        <f>SUM(Y3:Y98)/4000</f>
        <v>2.4000000000000017E-4</v>
      </c>
      <c r="Z99" s="156">
        <f t="shared" ref="Z99:AD99" si="15">SUM(Z3:Z98)/4000</f>
        <v>2.4000000000000017E-4</v>
      </c>
      <c r="AA99" s="156">
        <f t="shared" si="15"/>
        <v>2.4000000000000017E-4</v>
      </c>
      <c r="AB99" s="156">
        <f t="shared" si="15"/>
        <v>2.4000000000000017E-4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320</v>
      </c>
      <c r="C3">
        <f>BAWANA!G3</f>
        <v>440</v>
      </c>
      <c r="D3">
        <f>BAWANA!AP3</f>
        <v>0</v>
      </c>
      <c r="E3">
        <f>BAWANA!AQ3</f>
        <v>0</v>
      </c>
      <c r="F3">
        <f>(B3+C3)*0.8</f>
        <v>608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320</v>
      </c>
      <c r="C4">
        <f>BAWANA!G4</f>
        <v>440</v>
      </c>
      <c r="D4">
        <f>BAWANA!AP4</f>
        <v>0</v>
      </c>
      <c r="E4">
        <f>BAWANA!AQ4</f>
        <v>0</v>
      </c>
      <c r="F4">
        <f t="shared" ref="F4:F67" si="4">(B4+C4)*0.8</f>
        <v>608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320</v>
      </c>
      <c r="C5">
        <f>BAWANA!G5</f>
        <v>440</v>
      </c>
      <c r="D5">
        <f>BAWANA!AP5</f>
        <v>0</v>
      </c>
      <c r="E5">
        <f>BAWANA!AQ5</f>
        <v>0</v>
      </c>
      <c r="F5">
        <f t="shared" si="4"/>
        <v>608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320</v>
      </c>
      <c r="C6">
        <f>BAWANA!G6</f>
        <v>440</v>
      </c>
      <c r="D6">
        <f>BAWANA!AP6</f>
        <v>0</v>
      </c>
      <c r="E6">
        <f>BAWANA!AQ6</f>
        <v>0</v>
      </c>
      <c r="F6">
        <f t="shared" si="4"/>
        <v>608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320</v>
      </c>
      <c r="C7">
        <f>BAWANA!G7</f>
        <v>440</v>
      </c>
      <c r="D7">
        <f>BAWANA!AP7</f>
        <v>0</v>
      </c>
      <c r="E7">
        <f>BAWANA!AQ7</f>
        <v>0</v>
      </c>
      <c r="F7">
        <f t="shared" si="4"/>
        <v>608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320</v>
      </c>
      <c r="C8">
        <f>BAWANA!G8</f>
        <v>440</v>
      </c>
      <c r="D8">
        <f>BAWANA!AP8</f>
        <v>0</v>
      </c>
      <c r="E8">
        <f>BAWANA!AQ8</f>
        <v>0</v>
      </c>
      <c r="F8">
        <f t="shared" si="4"/>
        <v>608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320</v>
      </c>
      <c r="C9">
        <f>BAWANA!G9</f>
        <v>440</v>
      </c>
      <c r="D9">
        <f>BAWANA!AP9</f>
        <v>0</v>
      </c>
      <c r="E9">
        <f>BAWANA!AQ9</f>
        <v>0</v>
      </c>
      <c r="F9">
        <f t="shared" si="4"/>
        <v>608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440</v>
      </c>
      <c r="D10">
        <f>BAWANA!AP10</f>
        <v>0</v>
      </c>
      <c r="E10">
        <f>BAWANA!AQ10</f>
        <v>0</v>
      </c>
      <c r="F10">
        <f t="shared" si="4"/>
        <v>608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440</v>
      </c>
      <c r="D11">
        <f>BAWANA!AP11</f>
        <v>0</v>
      </c>
      <c r="E11">
        <f>BAWANA!AQ11</f>
        <v>0</v>
      </c>
      <c r="F11">
        <f t="shared" si="4"/>
        <v>608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440</v>
      </c>
      <c r="D12">
        <f>BAWANA!AP12</f>
        <v>0</v>
      </c>
      <c r="E12">
        <f>BAWANA!AQ12</f>
        <v>0</v>
      </c>
      <c r="F12">
        <f t="shared" si="4"/>
        <v>608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440</v>
      </c>
      <c r="D13">
        <f>BAWANA!AP13</f>
        <v>0</v>
      </c>
      <c r="E13">
        <f>BAWANA!AQ13</f>
        <v>0</v>
      </c>
      <c r="F13">
        <f t="shared" si="4"/>
        <v>608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440</v>
      </c>
      <c r="D14">
        <f>BAWANA!AP14</f>
        <v>0</v>
      </c>
      <c r="E14">
        <f>BAWANA!AQ14</f>
        <v>0</v>
      </c>
      <c r="F14">
        <f t="shared" si="4"/>
        <v>608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440</v>
      </c>
      <c r="D15">
        <f>BAWANA!AP15</f>
        <v>0</v>
      </c>
      <c r="E15">
        <f>BAWANA!AQ15</f>
        <v>0</v>
      </c>
      <c r="F15">
        <f t="shared" si="4"/>
        <v>608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440</v>
      </c>
      <c r="D16">
        <f>BAWANA!AP16</f>
        <v>0</v>
      </c>
      <c r="E16">
        <f>BAWANA!AQ16</f>
        <v>0</v>
      </c>
      <c r="F16">
        <f t="shared" si="4"/>
        <v>608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440</v>
      </c>
      <c r="D17">
        <f>BAWANA!AP17</f>
        <v>0</v>
      </c>
      <c r="E17">
        <f>BAWANA!AQ17</f>
        <v>0</v>
      </c>
      <c r="F17">
        <f t="shared" si="4"/>
        <v>608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440</v>
      </c>
      <c r="D18">
        <f>BAWANA!AP18</f>
        <v>0</v>
      </c>
      <c r="E18">
        <f>BAWANA!AQ18</f>
        <v>0</v>
      </c>
      <c r="F18">
        <f t="shared" si="4"/>
        <v>608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440</v>
      </c>
      <c r="D19">
        <f>BAWANA!AP19</f>
        <v>0</v>
      </c>
      <c r="E19">
        <f>BAWANA!AQ19</f>
        <v>0</v>
      </c>
      <c r="F19">
        <f t="shared" si="4"/>
        <v>608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440</v>
      </c>
      <c r="D20">
        <f>BAWANA!AP20</f>
        <v>0</v>
      </c>
      <c r="E20">
        <f>BAWANA!AQ20</f>
        <v>0</v>
      </c>
      <c r="F20">
        <f t="shared" si="4"/>
        <v>608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440</v>
      </c>
      <c r="D21">
        <f>BAWANA!AP21</f>
        <v>0</v>
      </c>
      <c r="E21">
        <f>BAWANA!AQ21</f>
        <v>0</v>
      </c>
      <c r="F21">
        <f t="shared" si="4"/>
        <v>608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440</v>
      </c>
      <c r="D22">
        <f>BAWANA!AP22</f>
        <v>0</v>
      </c>
      <c r="E22">
        <f>BAWANA!AQ22</f>
        <v>0</v>
      </c>
      <c r="F22">
        <f t="shared" si="4"/>
        <v>608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440</v>
      </c>
      <c r="D23">
        <f>BAWANA!AP23</f>
        <v>0</v>
      </c>
      <c r="E23">
        <f>BAWANA!AQ23</f>
        <v>0</v>
      </c>
      <c r="F23">
        <f t="shared" si="4"/>
        <v>608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440</v>
      </c>
      <c r="D24">
        <f>BAWANA!AP24</f>
        <v>0</v>
      </c>
      <c r="E24">
        <f>BAWANA!AQ24</f>
        <v>0</v>
      </c>
      <c r="F24">
        <f t="shared" si="4"/>
        <v>608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440</v>
      </c>
      <c r="D25">
        <f>BAWANA!AP25</f>
        <v>0</v>
      </c>
      <c r="E25">
        <f>BAWANA!AQ25</f>
        <v>0</v>
      </c>
      <c r="F25">
        <f t="shared" si="4"/>
        <v>608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440</v>
      </c>
      <c r="D26">
        <f>BAWANA!AP26</f>
        <v>0</v>
      </c>
      <c r="E26">
        <f>BAWANA!AQ26</f>
        <v>0</v>
      </c>
      <c r="F26">
        <f t="shared" si="4"/>
        <v>608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440</v>
      </c>
      <c r="D27">
        <f>BAWANA!AP27</f>
        <v>0</v>
      </c>
      <c r="E27">
        <f>BAWANA!AQ27</f>
        <v>0</v>
      </c>
      <c r="F27">
        <f t="shared" si="4"/>
        <v>608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440</v>
      </c>
      <c r="D28">
        <f>BAWANA!AP28</f>
        <v>0</v>
      </c>
      <c r="E28">
        <f>BAWANA!AQ28</f>
        <v>0</v>
      </c>
      <c r="F28">
        <f t="shared" si="4"/>
        <v>608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440</v>
      </c>
      <c r="D29">
        <f>BAWANA!AP29</f>
        <v>0</v>
      </c>
      <c r="E29">
        <f>BAWANA!AQ29</f>
        <v>0</v>
      </c>
      <c r="F29">
        <f t="shared" si="4"/>
        <v>608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440</v>
      </c>
      <c r="D30">
        <f>BAWANA!AP30</f>
        <v>0</v>
      </c>
      <c r="E30">
        <f>BAWANA!AQ30</f>
        <v>0</v>
      </c>
      <c r="F30">
        <f t="shared" si="4"/>
        <v>608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440</v>
      </c>
      <c r="D31">
        <f>BAWANA!AP31</f>
        <v>0</v>
      </c>
      <c r="E31">
        <f>BAWANA!AQ31</f>
        <v>0</v>
      </c>
      <c r="F31">
        <f t="shared" si="4"/>
        <v>608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440</v>
      </c>
      <c r="D32">
        <f>BAWANA!AP32</f>
        <v>0</v>
      </c>
      <c r="E32">
        <f>BAWANA!AQ32</f>
        <v>0</v>
      </c>
      <c r="F32">
        <f t="shared" si="4"/>
        <v>608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440</v>
      </c>
      <c r="D33">
        <f>BAWANA!AP33</f>
        <v>0</v>
      </c>
      <c r="E33">
        <f>BAWANA!AQ33</f>
        <v>0</v>
      </c>
      <c r="F33">
        <f t="shared" si="4"/>
        <v>608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440</v>
      </c>
      <c r="D34">
        <f>BAWANA!AP34</f>
        <v>0</v>
      </c>
      <c r="E34">
        <f>BAWANA!AQ34</f>
        <v>0</v>
      </c>
      <c r="F34">
        <f t="shared" si="4"/>
        <v>608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440</v>
      </c>
      <c r="D35">
        <f>BAWANA!AP35</f>
        <v>0</v>
      </c>
      <c r="E35">
        <f>BAWANA!AQ35</f>
        <v>0</v>
      </c>
      <c r="F35">
        <f t="shared" si="4"/>
        <v>608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440</v>
      </c>
      <c r="D36">
        <f>BAWANA!AP36</f>
        <v>0</v>
      </c>
      <c r="E36">
        <f>BAWANA!AQ36</f>
        <v>0</v>
      </c>
      <c r="F36">
        <f t="shared" si="4"/>
        <v>608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440</v>
      </c>
      <c r="D37">
        <f>BAWANA!AP37</f>
        <v>0</v>
      </c>
      <c r="E37">
        <f>BAWANA!AQ37</f>
        <v>0</v>
      </c>
      <c r="F37">
        <f t="shared" si="4"/>
        <v>608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440</v>
      </c>
      <c r="D38">
        <f>BAWANA!AP38</f>
        <v>0</v>
      </c>
      <c r="E38">
        <f>BAWANA!AQ38</f>
        <v>0</v>
      </c>
      <c r="F38">
        <f t="shared" si="4"/>
        <v>608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320</v>
      </c>
      <c r="C39">
        <f>BAWANA!G39</f>
        <v>440</v>
      </c>
      <c r="D39">
        <f>BAWANA!AP39</f>
        <v>0</v>
      </c>
      <c r="E39">
        <f>BAWANA!AQ39</f>
        <v>0</v>
      </c>
      <c r="F39">
        <f t="shared" si="4"/>
        <v>608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320</v>
      </c>
      <c r="C40">
        <f>BAWANA!G40</f>
        <v>440</v>
      </c>
      <c r="D40">
        <f>BAWANA!AP40</f>
        <v>0</v>
      </c>
      <c r="E40">
        <f>BAWANA!AQ40</f>
        <v>0</v>
      </c>
      <c r="F40">
        <f t="shared" si="4"/>
        <v>608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320</v>
      </c>
      <c r="C41">
        <f>BAWANA!G41</f>
        <v>440</v>
      </c>
      <c r="D41">
        <f>BAWANA!AP41</f>
        <v>0</v>
      </c>
      <c r="E41">
        <f>BAWANA!AQ41</f>
        <v>0</v>
      </c>
      <c r="F41">
        <f t="shared" si="4"/>
        <v>608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320</v>
      </c>
      <c r="C42">
        <f>BAWANA!G42</f>
        <v>440</v>
      </c>
      <c r="D42">
        <f>BAWANA!AP42</f>
        <v>0</v>
      </c>
      <c r="E42">
        <f>BAWANA!AQ42</f>
        <v>0</v>
      </c>
      <c r="F42">
        <f t="shared" si="4"/>
        <v>608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320</v>
      </c>
      <c r="C43">
        <f>BAWANA!G43</f>
        <v>440</v>
      </c>
      <c r="D43">
        <f>BAWANA!AP43</f>
        <v>0</v>
      </c>
      <c r="E43">
        <f>BAWANA!AQ43</f>
        <v>0</v>
      </c>
      <c r="F43">
        <f t="shared" si="4"/>
        <v>608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320</v>
      </c>
      <c r="C44">
        <f>BAWANA!G44</f>
        <v>440</v>
      </c>
      <c r="D44">
        <f>BAWANA!AP44</f>
        <v>0</v>
      </c>
      <c r="E44">
        <f>BAWANA!AQ44</f>
        <v>0</v>
      </c>
      <c r="F44">
        <f t="shared" si="4"/>
        <v>608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320</v>
      </c>
      <c r="C45">
        <f>BAWANA!G45</f>
        <v>440</v>
      </c>
      <c r="D45">
        <f>BAWANA!AP45</f>
        <v>0</v>
      </c>
      <c r="E45">
        <f>BAWANA!AQ45</f>
        <v>0</v>
      </c>
      <c r="F45">
        <f t="shared" si="4"/>
        <v>608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320</v>
      </c>
      <c r="C46">
        <f>BAWANA!G46</f>
        <v>440</v>
      </c>
      <c r="D46">
        <f>BAWANA!AP46</f>
        <v>0</v>
      </c>
      <c r="E46">
        <f>BAWANA!AQ46</f>
        <v>0</v>
      </c>
      <c r="F46">
        <f t="shared" si="4"/>
        <v>608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320</v>
      </c>
      <c r="C47">
        <f>BAWANA!G47</f>
        <v>440</v>
      </c>
      <c r="D47">
        <f>BAWANA!AP47</f>
        <v>0</v>
      </c>
      <c r="E47">
        <f>BAWANA!AQ47</f>
        <v>0</v>
      </c>
      <c r="F47">
        <f t="shared" si="4"/>
        <v>608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320</v>
      </c>
      <c r="C48">
        <f>BAWANA!G48</f>
        <v>440</v>
      </c>
      <c r="D48">
        <f>BAWANA!AP48</f>
        <v>0</v>
      </c>
      <c r="E48">
        <f>BAWANA!AQ48</f>
        <v>0</v>
      </c>
      <c r="F48">
        <f t="shared" si="4"/>
        <v>608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320</v>
      </c>
      <c r="C49">
        <f>BAWANA!G49</f>
        <v>440</v>
      </c>
      <c r="D49">
        <f>BAWANA!AP49</f>
        <v>0</v>
      </c>
      <c r="E49">
        <f>BAWANA!AQ49</f>
        <v>0</v>
      </c>
      <c r="F49">
        <f t="shared" si="4"/>
        <v>608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320</v>
      </c>
      <c r="C50">
        <f>BAWANA!G50</f>
        <v>440</v>
      </c>
      <c r="D50">
        <f>BAWANA!AP50</f>
        <v>0</v>
      </c>
      <c r="E50">
        <f>BAWANA!AQ50</f>
        <v>0</v>
      </c>
      <c r="F50">
        <f t="shared" si="4"/>
        <v>608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320</v>
      </c>
      <c r="C51">
        <f>BAWANA!G51</f>
        <v>440</v>
      </c>
      <c r="D51">
        <f>BAWANA!AP51</f>
        <v>0</v>
      </c>
      <c r="E51">
        <f>BAWANA!AQ51</f>
        <v>0</v>
      </c>
      <c r="F51">
        <f t="shared" si="4"/>
        <v>608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320</v>
      </c>
      <c r="C52">
        <f>BAWANA!G52</f>
        <v>440</v>
      </c>
      <c r="D52">
        <f>BAWANA!AP52</f>
        <v>0</v>
      </c>
      <c r="E52">
        <f>BAWANA!AQ52</f>
        <v>0</v>
      </c>
      <c r="F52">
        <f t="shared" si="4"/>
        <v>608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320</v>
      </c>
      <c r="C53">
        <f>BAWANA!G53</f>
        <v>440</v>
      </c>
      <c r="D53">
        <f>BAWANA!AP53</f>
        <v>0</v>
      </c>
      <c r="E53">
        <f>BAWANA!AQ53</f>
        <v>0</v>
      </c>
      <c r="F53">
        <f t="shared" si="4"/>
        <v>608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320</v>
      </c>
      <c r="C54">
        <f>BAWANA!G54</f>
        <v>440</v>
      </c>
      <c r="D54">
        <f>BAWANA!AP54</f>
        <v>0</v>
      </c>
      <c r="E54">
        <f>BAWANA!AQ54</f>
        <v>0</v>
      </c>
      <c r="F54">
        <f t="shared" si="4"/>
        <v>608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320</v>
      </c>
      <c r="C55">
        <f>BAWANA!G55</f>
        <v>440</v>
      </c>
      <c r="D55">
        <f>BAWANA!AP55</f>
        <v>0</v>
      </c>
      <c r="E55">
        <f>BAWANA!AQ55</f>
        <v>0</v>
      </c>
      <c r="F55">
        <f t="shared" si="4"/>
        <v>608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320</v>
      </c>
      <c r="C56">
        <f>BAWANA!G56</f>
        <v>440</v>
      </c>
      <c r="D56">
        <f>BAWANA!AP56</f>
        <v>0</v>
      </c>
      <c r="E56">
        <f>BAWANA!AQ56</f>
        <v>0</v>
      </c>
      <c r="F56">
        <f t="shared" si="4"/>
        <v>608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320</v>
      </c>
      <c r="C57">
        <f>BAWANA!G57</f>
        <v>440</v>
      </c>
      <c r="D57">
        <f>BAWANA!AP57</f>
        <v>0</v>
      </c>
      <c r="E57">
        <f>BAWANA!AQ57</f>
        <v>0</v>
      </c>
      <c r="F57">
        <f t="shared" si="4"/>
        <v>608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320</v>
      </c>
      <c r="C58">
        <f>BAWANA!G58</f>
        <v>440</v>
      </c>
      <c r="D58">
        <f>BAWANA!AP58</f>
        <v>0</v>
      </c>
      <c r="E58">
        <f>BAWANA!AQ58</f>
        <v>0</v>
      </c>
      <c r="F58">
        <f t="shared" si="4"/>
        <v>608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320</v>
      </c>
      <c r="C59">
        <f>BAWANA!G59</f>
        <v>440</v>
      </c>
      <c r="D59">
        <f>BAWANA!AP59</f>
        <v>0</v>
      </c>
      <c r="E59">
        <f>BAWANA!AQ59</f>
        <v>0</v>
      </c>
      <c r="F59">
        <f t="shared" si="4"/>
        <v>608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320</v>
      </c>
      <c r="C60">
        <f>BAWANA!G60</f>
        <v>440</v>
      </c>
      <c r="D60">
        <f>BAWANA!AP60</f>
        <v>0</v>
      </c>
      <c r="E60">
        <f>BAWANA!AQ60</f>
        <v>0</v>
      </c>
      <c r="F60">
        <f t="shared" si="4"/>
        <v>608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320</v>
      </c>
      <c r="C61">
        <f>BAWANA!G61</f>
        <v>440</v>
      </c>
      <c r="D61">
        <f>BAWANA!AP61</f>
        <v>0</v>
      </c>
      <c r="E61">
        <f>BAWANA!AQ61</f>
        <v>0</v>
      </c>
      <c r="F61">
        <f t="shared" si="4"/>
        <v>608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320</v>
      </c>
      <c r="C62">
        <f>BAWANA!G62</f>
        <v>440</v>
      </c>
      <c r="D62">
        <f>BAWANA!AP62</f>
        <v>0</v>
      </c>
      <c r="E62">
        <f>BAWANA!AQ62</f>
        <v>0</v>
      </c>
      <c r="F62">
        <f t="shared" si="4"/>
        <v>608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320</v>
      </c>
      <c r="C63">
        <f>BAWANA!G63</f>
        <v>440</v>
      </c>
      <c r="D63">
        <f>BAWANA!AP63</f>
        <v>0</v>
      </c>
      <c r="E63">
        <f>BAWANA!AQ63</f>
        <v>0</v>
      </c>
      <c r="F63">
        <f t="shared" si="4"/>
        <v>608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320</v>
      </c>
      <c r="C64">
        <f>BAWANA!G64</f>
        <v>440</v>
      </c>
      <c r="D64">
        <f>BAWANA!AP64</f>
        <v>0</v>
      </c>
      <c r="E64">
        <f>BAWANA!AQ64</f>
        <v>0</v>
      </c>
      <c r="F64">
        <f t="shared" si="4"/>
        <v>608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320</v>
      </c>
      <c r="C65">
        <f>BAWANA!G65</f>
        <v>440</v>
      </c>
      <c r="D65">
        <f>BAWANA!AP65</f>
        <v>0</v>
      </c>
      <c r="E65">
        <f>BAWANA!AQ65</f>
        <v>0</v>
      </c>
      <c r="F65">
        <f t="shared" si="4"/>
        <v>608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320</v>
      </c>
      <c r="C66">
        <f>BAWANA!G66</f>
        <v>440</v>
      </c>
      <c r="D66">
        <f>BAWANA!AP66</f>
        <v>0</v>
      </c>
      <c r="E66">
        <f>BAWANA!AQ66</f>
        <v>0</v>
      </c>
      <c r="F66">
        <f t="shared" si="4"/>
        <v>608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320</v>
      </c>
      <c r="C67">
        <f>BAWANA!G67</f>
        <v>440</v>
      </c>
      <c r="D67">
        <f>BAWANA!AP67</f>
        <v>0</v>
      </c>
      <c r="E67">
        <f>BAWANA!AQ67</f>
        <v>0</v>
      </c>
      <c r="F67">
        <f t="shared" si="4"/>
        <v>608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320</v>
      </c>
      <c r="C68">
        <f>BAWANA!G68</f>
        <v>440</v>
      </c>
      <c r="D68">
        <f>BAWANA!AP68</f>
        <v>0</v>
      </c>
      <c r="E68">
        <f>BAWANA!AQ68</f>
        <v>0</v>
      </c>
      <c r="F68">
        <f t="shared" ref="F68:F98" si="11">(B68+C68)*0.8</f>
        <v>608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320</v>
      </c>
      <c r="C69">
        <f>BAWANA!G69</f>
        <v>440</v>
      </c>
      <c r="D69">
        <f>BAWANA!AP69</f>
        <v>0</v>
      </c>
      <c r="E69">
        <f>BAWANA!AQ69</f>
        <v>0</v>
      </c>
      <c r="F69">
        <f t="shared" si="11"/>
        <v>608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320</v>
      </c>
      <c r="C70">
        <f>BAWANA!G70</f>
        <v>440</v>
      </c>
      <c r="D70">
        <f>BAWANA!AP70</f>
        <v>0</v>
      </c>
      <c r="E70">
        <f>BAWANA!AQ70</f>
        <v>0</v>
      </c>
      <c r="F70">
        <f t="shared" si="11"/>
        <v>608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320</v>
      </c>
      <c r="C71">
        <f>BAWANA!G71</f>
        <v>440</v>
      </c>
      <c r="D71">
        <f>BAWANA!AP71</f>
        <v>0</v>
      </c>
      <c r="E71">
        <f>BAWANA!AQ71</f>
        <v>0</v>
      </c>
      <c r="F71">
        <f t="shared" si="11"/>
        <v>608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320</v>
      </c>
      <c r="C72">
        <f>BAWANA!G72</f>
        <v>440</v>
      </c>
      <c r="D72">
        <f>BAWANA!AP72</f>
        <v>0</v>
      </c>
      <c r="E72">
        <f>BAWANA!AQ72</f>
        <v>0</v>
      </c>
      <c r="F72">
        <f t="shared" si="11"/>
        <v>608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320</v>
      </c>
      <c r="C73">
        <f>BAWANA!G73</f>
        <v>440</v>
      </c>
      <c r="D73">
        <f>BAWANA!AP73</f>
        <v>0</v>
      </c>
      <c r="E73">
        <f>BAWANA!AQ73</f>
        <v>0</v>
      </c>
      <c r="F73">
        <f t="shared" si="11"/>
        <v>608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320</v>
      </c>
      <c r="C74">
        <f>BAWANA!G74</f>
        <v>440</v>
      </c>
      <c r="D74">
        <f>BAWANA!AP74</f>
        <v>0</v>
      </c>
      <c r="E74">
        <f>BAWANA!AQ74</f>
        <v>0</v>
      </c>
      <c r="F74">
        <f t="shared" si="11"/>
        <v>608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320</v>
      </c>
      <c r="C75">
        <f>BAWANA!G75</f>
        <v>440</v>
      </c>
      <c r="D75">
        <f>BAWANA!AP75</f>
        <v>0</v>
      </c>
      <c r="E75">
        <f>BAWANA!AQ75</f>
        <v>0</v>
      </c>
      <c r="F75">
        <f t="shared" si="11"/>
        <v>608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320</v>
      </c>
      <c r="C76">
        <f>BAWANA!G76</f>
        <v>440</v>
      </c>
      <c r="D76">
        <f>BAWANA!AP76</f>
        <v>0</v>
      </c>
      <c r="E76">
        <f>BAWANA!AQ76</f>
        <v>0</v>
      </c>
      <c r="F76">
        <f t="shared" si="11"/>
        <v>608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320</v>
      </c>
      <c r="C77">
        <f>BAWANA!G77</f>
        <v>440</v>
      </c>
      <c r="D77">
        <f>BAWANA!AP77</f>
        <v>0</v>
      </c>
      <c r="E77">
        <f>BAWANA!AQ77</f>
        <v>0</v>
      </c>
      <c r="F77">
        <f t="shared" si="11"/>
        <v>608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320</v>
      </c>
      <c r="C78">
        <f>BAWANA!G78</f>
        <v>440</v>
      </c>
      <c r="D78">
        <f>BAWANA!AP78</f>
        <v>0</v>
      </c>
      <c r="E78">
        <f>BAWANA!AQ78</f>
        <v>0</v>
      </c>
      <c r="F78">
        <f t="shared" si="11"/>
        <v>608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320</v>
      </c>
      <c r="C79">
        <f>BAWANA!G79</f>
        <v>440</v>
      </c>
      <c r="D79">
        <f>BAWANA!AP79</f>
        <v>0</v>
      </c>
      <c r="E79">
        <f>BAWANA!AQ79</f>
        <v>0</v>
      </c>
      <c r="F79">
        <f t="shared" si="11"/>
        <v>608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320</v>
      </c>
      <c r="C80">
        <f>BAWANA!G80</f>
        <v>440</v>
      </c>
      <c r="D80">
        <f>BAWANA!AP80</f>
        <v>0</v>
      </c>
      <c r="E80">
        <f>BAWANA!AQ80</f>
        <v>0</v>
      </c>
      <c r="F80">
        <f t="shared" si="11"/>
        <v>608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320</v>
      </c>
      <c r="C81">
        <f>BAWANA!G81</f>
        <v>440</v>
      </c>
      <c r="D81">
        <f>BAWANA!AP81</f>
        <v>0</v>
      </c>
      <c r="E81">
        <f>BAWANA!AQ81</f>
        <v>0</v>
      </c>
      <c r="F81">
        <f t="shared" si="11"/>
        <v>608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320</v>
      </c>
      <c r="C82">
        <f>BAWANA!G82</f>
        <v>440</v>
      </c>
      <c r="D82">
        <f>BAWANA!AP82</f>
        <v>0</v>
      </c>
      <c r="E82">
        <f>BAWANA!AQ82</f>
        <v>0</v>
      </c>
      <c r="F82">
        <f t="shared" si="11"/>
        <v>608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320</v>
      </c>
      <c r="C83">
        <f>BAWANA!G83</f>
        <v>440</v>
      </c>
      <c r="D83">
        <f>BAWANA!AP83</f>
        <v>0</v>
      </c>
      <c r="E83">
        <f>BAWANA!AQ83</f>
        <v>0</v>
      </c>
      <c r="F83">
        <f t="shared" si="11"/>
        <v>608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320</v>
      </c>
      <c r="C84">
        <f>BAWANA!G84</f>
        <v>440</v>
      </c>
      <c r="D84">
        <f>BAWANA!AP84</f>
        <v>0</v>
      </c>
      <c r="E84">
        <f>BAWANA!AQ84</f>
        <v>0</v>
      </c>
      <c r="F84">
        <f t="shared" si="11"/>
        <v>608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320</v>
      </c>
      <c r="C85">
        <f>BAWANA!G85</f>
        <v>440</v>
      </c>
      <c r="D85">
        <f>BAWANA!AP85</f>
        <v>0</v>
      </c>
      <c r="E85">
        <f>BAWANA!AQ85</f>
        <v>0</v>
      </c>
      <c r="F85">
        <f t="shared" si="11"/>
        <v>608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320</v>
      </c>
      <c r="C86">
        <f>BAWANA!G86</f>
        <v>440</v>
      </c>
      <c r="D86">
        <f>BAWANA!AP86</f>
        <v>0</v>
      </c>
      <c r="E86">
        <f>BAWANA!AQ86</f>
        <v>0</v>
      </c>
      <c r="F86">
        <f t="shared" si="11"/>
        <v>608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320</v>
      </c>
      <c r="C87">
        <f>BAWANA!G87</f>
        <v>440</v>
      </c>
      <c r="D87">
        <f>BAWANA!AP87</f>
        <v>0</v>
      </c>
      <c r="E87">
        <f>BAWANA!AQ87</f>
        <v>0</v>
      </c>
      <c r="F87">
        <f t="shared" si="11"/>
        <v>608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320</v>
      </c>
      <c r="C88">
        <f>BAWANA!G88</f>
        <v>440</v>
      </c>
      <c r="D88">
        <f>BAWANA!AP88</f>
        <v>0</v>
      </c>
      <c r="E88">
        <f>BAWANA!AQ88</f>
        <v>0</v>
      </c>
      <c r="F88">
        <f t="shared" si="11"/>
        <v>608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320</v>
      </c>
      <c r="C89">
        <f>BAWANA!G89</f>
        <v>440</v>
      </c>
      <c r="D89">
        <f>BAWANA!AP89</f>
        <v>0</v>
      </c>
      <c r="E89">
        <f>BAWANA!AQ89</f>
        <v>0</v>
      </c>
      <c r="F89">
        <f t="shared" si="11"/>
        <v>608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320</v>
      </c>
      <c r="C90">
        <f>BAWANA!G90</f>
        <v>440</v>
      </c>
      <c r="D90">
        <f>BAWANA!AP90</f>
        <v>0</v>
      </c>
      <c r="E90">
        <f>BAWANA!AQ90</f>
        <v>0</v>
      </c>
      <c r="F90">
        <f t="shared" si="11"/>
        <v>608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320</v>
      </c>
      <c r="C91">
        <f>BAWANA!G91</f>
        <v>440</v>
      </c>
      <c r="D91">
        <f>BAWANA!AP91</f>
        <v>0</v>
      </c>
      <c r="E91">
        <f>BAWANA!AQ91</f>
        <v>0</v>
      </c>
      <c r="F91">
        <f t="shared" si="11"/>
        <v>608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320</v>
      </c>
      <c r="C92">
        <f>BAWANA!G92</f>
        <v>440</v>
      </c>
      <c r="D92">
        <f>BAWANA!AP92</f>
        <v>0</v>
      </c>
      <c r="E92">
        <f>BAWANA!AQ92</f>
        <v>0</v>
      </c>
      <c r="F92">
        <f t="shared" si="11"/>
        <v>608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320</v>
      </c>
      <c r="C93">
        <f>BAWANA!G93</f>
        <v>440</v>
      </c>
      <c r="D93">
        <f>BAWANA!AP93</f>
        <v>0</v>
      </c>
      <c r="E93">
        <f>BAWANA!AQ93</f>
        <v>0</v>
      </c>
      <c r="F93">
        <f t="shared" si="11"/>
        <v>608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320</v>
      </c>
      <c r="C94">
        <f>BAWANA!G94</f>
        <v>440</v>
      </c>
      <c r="D94">
        <f>BAWANA!AP94</f>
        <v>0</v>
      </c>
      <c r="E94">
        <f>BAWANA!AQ94</f>
        <v>0</v>
      </c>
      <c r="F94">
        <f t="shared" si="11"/>
        <v>608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320</v>
      </c>
      <c r="C95">
        <f>BAWANA!G95</f>
        <v>440</v>
      </c>
      <c r="D95">
        <f>BAWANA!AP95</f>
        <v>0</v>
      </c>
      <c r="E95">
        <f>BAWANA!AQ95</f>
        <v>0</v>
      </c>
      <c r="F95">
        <f t="shared" si="11"/>
        <v>608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320</v>
      </c>
      <c r="C96">
        <f>BAWANA!G96</f>
        <v>440</v>
      </c>
      <c r="D96">
        <f>BAWANA!AP96</f>
        <v>0</v>
      </c>
      <c r="E96">
        <f>BAWANA!AQ96</f>
        <v>0</v>
      </c>
      <c r="F96">
        <f t="shared" si="11"/>
        <v>608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320</v>
      </c>
      <c r="C97">
        <f>BAWANA!G97</f>
        <v>440</v>
      </c>
      <c r="D97">
        <f>BAWANA!AP97</f>
        <v>0</v>
      </c>
      <c r="E97">
        <f>BAWANA!AQ97</f>
        <v>0</v>
      </c>
      <c r="F97">
        <f t="shared" si="11"/>
        <v>608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320</v>
      </c>
      <c r="C98">
        <f>BAWANA!G98</f>
        <v>440</v>
      </c>
      <c r="D98">
        <f>BAWANA!AP98</f>
        <v>0</v>
      </c>
      <c r="E98">
        <f>BAWANA!AQ98</f>
        <v>0</v>
      </c>
      <c r="F98">
        <f t="shared" si="11"/>
        <v>608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10.56</v>
      </c>
      <c r="D99" s="156">
        <f t="shared" si="14"/>
        <v>0</v>
      </c>
      <c r="E99" s="156">
        <f t="shared" si="14"/>
        <v>0</v>
      </c>
      <c r="F99" s="156">
        <f t="shared" si="14"/>
        <v>14.592000000000001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0" t="s">
        <v>43</v>
      </c>
      <c r="AT2" s="220" t="s">
        <v>368</v>
      </c>
      <c r="AU2" s="169"/>
      <c r="AV2" s="220" t="s">
        <v>375</v>
      </c>
      <c r="AW2" s="220" t="s">
        <v>376</v>
      </c>
      <c r="AX2" s="220" t="s">
        <v>377</v>
      </c>
      <c r="AY2" s="169"/>
      <c r="AZ2" s="169"/>
      <c r="BA2" s="235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27.014506000000001</v>
      </c>
      <c r="D3">
        <v>6.2245400000000002</v>
      </c>
      <c r="E3">
        <v>0</v>
      </c>
      <c r="F3">
        <v>0</v>
      </c>
      <c r="G3">
        <v>25.589649999999999</v>
      </c>
      <c r="H3">
        <v>0</v>
      </c>
      <c r="I3">
        <v>101.84493500000001</v>
      </c>
      <c r="J3">
        <v>0</v>
      </c>
      <c r="K3">
        <v>691.09398399999998</v>
      </c>
      <c r="L3">
        <v>667.07663700000001</v>
      </c>
      <c r="M3">
        <v>95.888554999999997</v>
      </c>
      <c r="N3">
        <v>122.432091</v>
      </c>
      <c r="O3">
        <v>128.451291</v>
      </c>
      <c r="P3">
        <v>145.827213</v>
      </c>
      <c r="Q3">
        <v>22.444044999999999</v>
      </c>
      <c r="R3">
        <v>44.326064000000002</v>
      </c>
      <c r="S3">
        <v>27.350811</v>
      </c>
      <c r="T3">
        <v>2.392833</v>
      </c>
      <c r="U3">
        <v>348.97500000000002</v>
      </c>
      <c r="V3">
        <v>20.731850000000001</v>
      </c>
      <c r="W3">
        <v>46.399079999999998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6.9086429999999996</v>
      </c>
      <c r="AG3">
        <v>48.251828000000003</v>
      </c>
      <c r="AH3">
        <v>0</v>
      </c>
      <c r="AI3">
        <v>0</v>
      </c>
      <c r="AJ3">
        <v>0</v>
      </c>
      <c r="AK3">
        <v>65.426237999999998</v>
      </c>
      <c r="AL3">
        <v>12.782</v>
      </c>
      <c r="AM3">
        <v>18.108732</v>
      </c>
      <c r="AN3">
        <v>1.053695</v>
      </c>
      <c r="AO3">
        <v>0</v>
      </c>
      <c r="AP3">
        <v>0</v>
      </c>
      <c r="AQ3">
        <v>0</v>
      </c>
      <c r="AR3">
        <v>52.991999999999997</v>
      </c>
      <c r="AS3">
        <v>37.412028999999997</v>
      </c>
      <c r="AT3">
        <v>20.001799999999999</v>
      </c>
      <c r="AU3">
        <v>0</v>
      </c>
      <c r="AV3">
        <v>17.428712999999998</v>
      </c>
      <c r="AW3">
        <v>57.448765000000002</v>
      </c>
      <c r="AX3">
        <v>3.2434699999999999</v>
      </c>
      <c r="AY3">
        <v>0</v>
      </c>
      <c r="AZ3">
        <f>DJ3</f>
        <v>90.438244999999995</v>
      </c>
      <c r="BA3">
        <f>SUM(B3:AZ3)</f>
        <v>3109.6286680000003</v>
      </c>
      <c r="BD3">
        <v>4.2938999999999998</v>
      </c>
      <c r="BE3">
        <v>0</v>
      </c>
      <c r="BF3">
        <v>2.3039E-2</v>
      </c>
      <c r="BG3">
        <v>0</v>
      </c>
      <c r="BH3">
        <v>1.1150000000000001E-3</v>
      </c>
      <c r="BI3">
        <v>0.84194100000000005</v>
      </c>
      <c r="BJ3">
        <v>0</v>
      </c>
      <c r="BK3">
        <v>2.0455000000000001E-2</v>
      </c>
      <c r="BL3">
        <v>0</v>
      </c>
      <c r="BM3">
        <v>0</v>
      </c>
      <c r="BN3">
        <v>0</v>
      </c>
      <c r="BO3">
        <v>2.0099999999999998</v>
      </c>
      <c r="BP3">
        <v>2.1800000000000002</v>
      </c>
      <c r="BQ3">
        <v>3.542468</v>
      </c>
      <c r="BR3">
        <v>2.1126269999999998</v>
      </c>
      <c r="BS3">
        <v>1.62</v>
      </c>
      <c r="BT3">
        <v>0</v>
      </c>
      <c r="BU3">
        <v>2.256373</v>
      </c>
      <c r="BV3">
        <v>1.341844</v>
      </c>
      <c r="BW3">
        <v>9.34</v>
      </c>
      <c r="BX3">
        <v>4.2581249999999997</v>
      </c>
      <c r="BY3">
        <v>0.25</v>
      </c>
      <c r="BZ3">
        <v>1.938104</v>
      </c>
      <c r="CA3">
        <v>1.7558450000000001</v>
      </c>
      <c r="CB3">
        <v>1.7</v>
      </c>
      <c r="CC3">
        <v>0.98</v>
      </c>
      <c r="CD3">
        <v>0.86</v>
      </c>
      <c r="CE3">
        <v>1.95</v>
      </c>
      <c r="CF3">
        <v>0.23</v>
      </c>
      <c r="CG3">
        <v>3.78</v>
      </c>
      <c r="CH3">
        <v>0</v>
      </c>
      <c r="CI3">
        <v>7.12</v>
      </c>
      <c r="CJ3">
        <v>1.95</v>
      </c>
      <c r="CK3">
        <v>1.84</v>
      </c>
      <c r="CL3">
        <v>4.2938999999999998</v>
      </c>
      <c r="CM3">
        <v>1.870228</v>
      </c>
      <c r="CN3">
        <v>3.542468</v>
      </c>
      <c r="CO3">
        <v>3.03</v>
      </c>
      <c r="CP3">
        <v>4.2338469999999999</v>
      </c>
      <c r="CQ3">
        <v>1.3710979999999999</v>
      </c>
      <c r="CR3">
        <v>3.57</v>
      </c>
      <c r="CS3">
        <v>2.4170050000000001</v>
      </c>
      <c r="CT3">
        <v>1.9429620000000001</v>
      </c>
      <c r="CU3">
        <v>1.959684</v>
      </c>
      <c r="CV3">
        <v>2.6836869999999999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90.438244999999995</v>
      </c>
    </row>
    <row r="4" spans="1:114">
      <c r="A4" t="s">
        <v>46</v>
      </c>
      <c r="B4">
        <v>0</v>
      </c>
      <c r="C4">
        <v>27.014506000000001</v>
      </c>
      <c r="D4">
        <v>6.2245400000000002</v>
      </c>
      <c r="E4">
        <v>0</v>
      </c>
      <c r="F4">
        <v>0</v>
      </c>
      <c r="G4">
        <v>25.589649999999999</v>
      </c>
      <c r="H4">
        <v>0</v>
      </c>
      <c r="I4">
        <v>101.84493500000001</v>
      </c>
      <c r="J4">
        <v>0</v>
      </c>
      <c r="K4">
        <v>691.09398399999998</v>
      </c>
      <c r="L4">
        <v>667.07663700000001</v>
      </c>
      <c r="M4">
        <v>95.888554999999997</v>
      </c>
      <c r="N4">
        <v>122.432091</v>
      </c>
      <c r="O4">
        <v>128.451291</v>
      </c>
      <c r="P4">
        <v>145.827213</v>
      </c>
      <c r="Q4">
        <v>22.444044999999999</v>
      </c>
      <c r="R4">
        <v>44.326064000000002</v>
      </c>
      <c r="S4">
        <v>27.350811</v>
      </c>
      <c r="T4">
        <v>2.392833</v>
      </c>
      <c r="U4">
        <v>348.97500000000002</v>
      </c>
      <c r="V4">
        <v>20.731850000000001</v>
      </c>
      <c r="W4">
        <v>46.399079999999998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6.9086429999999996</v>
      </c>
      <c r="AG4">
        <v>48.251828000000003</v>
      </c>
      <c r="AH4">
        <v>0</v>
      </c>
      <c r="AI4">
        <v>0</v>
      </c>
      <c r="AJ4">
        <v>0</v>
      </c>
      <c r="AK4">
        <v>65.426237999999998</v>
      </c>
      <c r="AL4">
        <v>12.782</v>
      </c>
      <c r="AM4">
        <v>18.108732</v>
      </c>
      <c r="AN4">
        <v>1.053695</v>
      </c>
      <c r="AO4">
        <v>0</v>
      </c>
      <c r="AP4">
        <v>0</v>
      </c>
      <c r="AQ4">
        <v>0</v>
      </c>
      <c r="AR4">
        <v>52.991999999999997</v>
      </c>
      <c r="AS4">
        <v>37.412028999999997</v>
      </c>
      <c r="AT4">
        <v>20.001799999999999</v>
      </c>
      <c r="AU4">
        <v>0</v>
      </c>
      <c r="AV4">
        <v>17.428712999999998</v>
      </c>
      <c r="AW4">
        <v>57.448765000000002</v>
      </c>
      <c r="AX4">
        <v>3.2434699999999999</v>
      </c>
      <c r="AY4">
        <v>0</v>
      </c>
      <c r="AZ4">
        <f t="shared" ref="AZ4:AZ67" si="0">DJ4</f>
        <v>90.438244999999995</v>
      </c>
      <c r="BA4">
        <f t="shared" ref="BA4:BA67" si="1">SUM(B4:AZ4)</f>
        <v>3109.6286680000003</v>
      </c>
      <c r="BD4">
        <v>4.2938999999999998</v>
      </c>
      <c r="BE4">
        <v>0</v>
      </c>
      <c r="BF4">
        <v>2.3039E-2</v>
      </c>
      <c r="BG4">
        <v>0</v>
      </c>
      <c r="BH4">
        <v>1.1150000000000001E-3</v>
      </c>
      <c r="BI4">
        <v>0.84194100000000005</v>
      </c>
      <c r="BJ4">
        <v>0</v>
      </c>
      <c r="BK4">
        <v>2.0455000000000001E-2</v>
      </c>
      <c r="BL4">
        <v>0</v>
      </c>
      <c r="BM4">
        <v>0</v>
      </c>
      <c r="BN4">
        <v>0</v>
      </c>
      <c r="BO4">
        <v>2.0099999999999998</v>
      </c>
      <c r="BP4">
        <v>2.1800000000000002</v>
      </c>
      <c r="BQ4">
        <v>3.542468</v>
      </c>
      <c r="BR4">
        <v>2.1126269999999998</v>
      </c>
      <c r="BS4">
        <v>1.62</v>
      </c>
      <c r="BT4">
        <v>0</v>
      </c>
      <c r="BU4">
        <v>2.256373</v>
      </c>
      <c r="BV4">
        <v>1.341844</v>
      </c>
      <c r="BW4">
        <v>9.34</v>
      </c>
      <c r="BX4">
        <v>4.2581249999999997</v>
      </c>
      <c r="BY4">
        <v>0.25</v>
      </c>
      <c r="BZ4">
        <v>1.938104</v>
      </c>
      <c r="CA4">
        <v>1.7558450000000001</v>
      </c>
      <c r="CB4">
        <v>1.7</v>
      </c>
      <c r="CC4">
        <v>0.98</v>
      </c>
      <c r="CD4">
        <v>0.86</v>
      </c>
      <c r="CE4">
        <v>1.95</v>
      </c>
      <c r="CF4">
        <v>0.23</v>
      </c>
      <c r="CG4">
        <v>3.78</v>
      </c>
      <c r="CH4">
        <v>0</v>
      </c>
      <c r="CI4">
        <v>7.12</v>
      </c>
      <c r="CJ4">
        <v>1.95</v>
      </c>
      <c r="CK4">
        <v>1.84</v>
      </c>
      <c r="CL4">
        <v>4.2938999999999998</v>
      </c>
      <c r="CM4">
        <v>1.870228</v>
      </c>
      <c r="CN4">
        <v>3.542468</v>
      </c>
      <c r="CO4">
        <v>3.03</v>
      </c>
      <c r="CP4">
        <v>4.2338469999999999</v>
      </c>
      <c r="CQ4">
        <v>1.3710979999999999</v>
      </c>
      <c r="CR4">
        <v>3.57</v>
      </c>
      <c r="CS4">
        <v>2.4170050000000001</v>
      </c>
      <c r="CT4">
        <v>1.9429620000000001</v>
      </c>
      <c r="CU4">
        <v>1.959684</v>
      </c>
      <c r="CV4">
        <v>2.6836869999999999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90.438244999999995</v>
      </c>
    </row>
    <row r="5" spans="1:114">
      <c r="A5" t="s">
        <v>47</v>
      </c>
      <c r="B5">
        <v>0</v>
      </c>
      <c r="C5">
        <v>27.014506000000001</v>
      </c>
      <c r="D5">
        <v>6.2245400000000002</v>
      </c>
      <c r="E5">
        <v>0</v>
      </c>
      <c r="F5">
        <v>0</v>
      </c>
      <c r="G5">
        <v>25.589649999999999</v>
      </c>
      <c r="H5">
        <v>0</v>
      </c>
      <c r="I5">
        <v>101.84493500000001</v>
      </c>
      <c r="J5">
        <v>0</v>
      </c>
      <c r="K5">
        <v>691.09398399999998</v>
      </c>
      <c r="L5">
        <v>667.07663700000001</v>
      </c>
      <c r="M5">
        <v>95.888554999999997</v>
      </c>
      <c r="N5">
        <v>122.432091</v>
      </c>
      <c r="O5">
        <v>128.451291</v>
      </c>
      <c r="P5">
        <v>145.827213</v>
      </c>
      <c r="Q5">
        <v>22.444044999999999</v>
      </c>
      <c r="R5">
        <v>44.326064000000002</v>
      </c>
      <c r="S5">
        <v>27.350811</v>
      </c>
      <c r="T5">
        <v>2.392833</v>
      </c>
      <c r="U5">
        <v>348.97500000000002</v>
      </c>
      <c r="V5">
        <v>20.731850000000001</v>
      </c>
      <c r="W5">
        <v>46.399079999999998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6.9086429999999996</v>
      </c>
      <c r="AG5">
        <v>48.251828000000003</v>
      </c>
      <c r="AH5">
        <v>0</v>
      </c>
      <c r="AI5">
        <v>0</v>
      </c>
      <c r="AJ5">
        <v>0</v>
      </c>
      <c r="AK5">
        <v>65.426237999999998</v>
      </c>
      <c r="AL5">
        <v>12.782</v>
      </c>
      <c r="AM5">
        <v>18.108732</v>
      </c>
      <c r="AN5">
        <v>1.053695</v>
      </c>
      <c r="AO5">
        <v>0</v>
      </c>
      <c r="AP5">
        <v>0</v>
      </c>
      <c r="AQ5">
        <v>0</v>
      </c>
      <c r="AR5">
        <v>52.991999999999997</v>
      </c>
      <c r="AS5">
        <v>37.412028999999997</v>
      </c>
      <c r="AT5">
        <v>20.001799999999999</v>
      </c>
      <c r="AU5">
        <v>0</v>
      </c>
      <c r="AV5">
        <v>17.428712999999998</v>
      </c>
      <c r="AW5">
        <v>57.448765000000002</v>
      </c>
      <c r="AX5">
        <v>3.2434699999999999</v>
      </c>
      <c r="AY5">
        <v>0</v>
      </c>
      <c r="AZ5">
        <f t="shared" si="0"/>
        <v>90.538245000000003</v>
      </c>
      <c r="BA5">
        <f t="shared" si="1"/>
        <v>3109.7286680000007</v>
      </c>
      <c r="BD5">
        <v>4.2938999999999998</v>
      </c>
      <c r="BE5">
        <v>0</v>
      </c>
      <c r="BF5">
        <v>2.3039E-2</v>
      </c>
      <c r="BG5">
        <v>0</v>
      </c>
      <c r="BH5">
        <v>1.1150000000000001E-3</v>
      </c>
      <c r="BI5">
        <v>0.84194100000000005</v>
      </c>
      <c r="BJ5">
        <v>0</v>
      </c>
      <c r="BK5">
        <v>2.0455000000000001E-2</v>
      </c>
      <c r="BL5">
        <v>0</v>
      </c>
      <c r="BM5">
        <v>0</v>
      </c>
      <c r="BN5">
        <v>0</v>
      </c>
      <c r="BO5">
        <v>2.0099999999999998</v>
      </c>
      <c r="BP5">
        <v>2.1800000000000002</v>
      </c>
      <c r="BQ5">
        <v>3.542468</v>
      </c>
      <c r="BR5">
        <v>2.1126269999999998</v>
      </c>
      <c r="BS5">
        <v>1.62</v>
      </c>
      <c r="BT5">
        <v>0</v>
      </c>
      <c r="BU5">
        <v>2.256373</v>
      </c>
      <c r="BV5">
        <v>1.341844</v>
      </c>
      <c r="BW5">
        <v>9.34</v>
      </c>
      <c r="BX5">
        <v>4.2581249999999997</v>
      </c>
      <c r="BY5">
        <v>0.25</v>
      </c>
      <c r="BZ5">
        <v>1.938104</v>
      </c>
      <c r="CA5">
        <v>1.7558450000000001</v>
      </c>
      <c r="CB5">
        <v>1.7</v>
      </c>
      <c r="CC5">
        <v>0.98</v>
      </c>
      <c r="CD5">
        <v>0.96</v>
      </c>
      <c r="CE5">
        <v>1.95</v>
      </c>
      <c r="CF5">
        <v>0.23</v>
      </c>
      <c r="CG5">
        <v>3.78</v>
      </c>
      <c r="CH5">
        <v>0</v>
      </c>
      <c r="CI5">
        <v>7.12</v>
      </c>
      <c r="CJ5">
        <v>1.95</v>
      </c>
      <c r="CK5">
        <v>1.84</v>
      </c>
      <c r="CL5">
        <v>4.2938999999999998</v>
      </c>
      <c r="CM5">
        <v>1.870228</v>
      </c>
      <c r="CN5">
        <v>3.542468</v>
      </c>
      <c r="CO5">
        <v>3.03</v>
      </c>
      <c r="CP5">
        <v>4.2338469999999999</v>
      </c>
      <c r="CQ5">
        <v>1.3710979999999999</v>
      </c>
      <c r="CR5">
        <v>3.57</v>
      </c>
      <c r="CS5">
        <v>2.4170050000000001</v>
      </c>
      <c r="CT5">
        <v>1.9429620000000001</v>
      </c>
      <c r="CU5">
        <v>1.959684</v>
      </c>
      <c r="CV5">
        <v>2.6836869999999999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90.538245000000003</v>
      </c>
    </row>
    <row r="6" spans="1:114">
      <c r="A6" t="s">
        <v>48</v>
      </c>
      <c r="B6">
        <v>0</v>
      </c>
      <c r="C6">
        <v>27.014506000000001</v>
      </c>
      <c r="D6">
        <v>6.2245400000000002</v>
      </c>
      <c r="E6">
        <v>0</v>
      </c>
      <c r="F6">
        <v>0</v>
      </c>
      <c r="G6">
        <v>25.589649999999999</v>
      </c>
      <c r="H6">
        <v>0</v>
      </c>
      <c r="I6">
        <v>101.84493500000001</v>
      </c>
      <c r="J6">
        <v>0</v>
      </c>
      <c r="K6">
        <v>691.09398399999998</v>
      </c>
      <c r="L6">
        <v>667.07663700000001</v>
      </c>
      <c r="M6">
        <v>95.888554999999997</v>
      </c>
      <c r="N6">
        <v>122.432091</v>
      </c>
      <c r="O6">
        <v>128.451291</v>
      </c>
      <c r="P6">
        <v>145.827213</v>
      </c>
      <c r="Q6">
        <v>22.444044999999999</v>
      </c>
      <c r="R6">
        <v>44.326064000000002</v>
      </c>
      <c r="S6">
        <v>27.350811</v>
      </c>
      <c r="T6">
        <v>2.392833</v>
      </c>
      <c r="U6">
        <v>348.97500000000002</v>
      </c>
      <c r="V6">
        <v>20.731850000000001</v>
      </c>
      <c r="W6">
        <v>46.399079999999998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6.9086429999999996</v>
      </c>
      <c r="AG6">
        <v>48.251828000000003</v>
      </c>
      <c r="AH6">
        <v>0</v>
      </c>
      <c r="AI6">
        <v>0</v>
      </c>
      <c r="AJ6">
        <v>0</v>
      </c>
      <c r="AK6">
        <v>65.426237999999998</v>
      </c>
      <c r="AL6">
        <v>12.782</v>
      </c>
      <c r="AM6">
        <v>18.108732</v>
      </c>
      <c r="AN6">
        <v>1.053695</v>
      </c>
      <c r="AO6">
        <v>0</v>
      </c>
      <c r="AP6">
        <v>0</v>
      </c>
      <c r="AQ6">
        <v>0</v>
      </c>
      <c r="AR6">
        <v>47.472000000000001</v>
      </c>
      <c r="AS6">
        <v>37.412028999999997</v>
      </c>
      <c r="AT6">
        <v>20.001799999999999</v>
      </c>
      <c r="AU6">
        <v>0</v>
      </c>
      <c r="AV6">
        <v>17.428712999999998</v>
      </c>
      <c r="AW6">
        <v>57.448765000000002</v>
      </c>
      <c r="AX6">
        <v>3.2434699999999999</v>
      </c>
      <c r="AY6">
        <v>0</v>
      </c>
      <c r="AZ6">
        <f t="shared" si="0"/>
        <v>90.538245000000003</v>
      </c>
      <c r="BA6">
        <f t="shared" si="1"/>
        <v>3104.2086680000007</v>
      </c>
      <c r="BD6">
        <v>4.2938999999999998</v>
      </c>
      <c r="BE6">
        <v>0</v>
      </c>
      <c r="BF6">
        <v>2.3039E-2</v>
      </c>
      <c r="BG6">
        <v>0</v>
      </c>
      <c r="BH6">
        <v>1.1150000000000001E-3</v>
      </c>
      <c r="BI6">
        <v>0.84194100000000005</v>
      </c>
      <c r="BJ6">
        <v>0</v>
      </c>
      <c r="BK6">
        <v>2.0455000000000001E-2</v>
      </c>
      <c r="BL6">
        <v>0</v>
      </c>
      <c r="BM6">
        <v>0</v>
      </c>
      <c r="BN6">
        <v>0</v>
      </c>
      <c r="BO6">
        <v>2.0099999999999998</v>
      </c>
      <c r="BP6">
        <v>2.1800000000000002</v>
      </c>
      <c r="BQ6">
        <v>3.542468</v>
      </c>
      <c r="BR6">
        <v>2.1126269999999998</v>
      </c>
      <c r="BS6">
        <v>1.62</v>
      </c>
      <c r="BT6">
        <v>0</v>
      </c>
      <c r="BU6">
        <v>2.256373</v>
      </c>
      <c r="BV6">
        <v>1.341844</v>
      </c>
      <c r="BW6">
        <v>9.34</v>
      </c>
      <c r="BX6">
        <v>4.2581249999999997</v>
      </c>
      <c r="BY6">
        <v>0.25</v>
      </c>
      <c r="BZ6">
        <v>1.938104</v>
      </c>
      <c r="CA6">
        <v>1.7558450000000001</v>
      </c>
      <c r="CB6">
        <v>1.7</v>
      </c>
      <c r="CC6">
        <v>0.98</v>
      </c>
      <c r="CD6">
        <v>0.96</v>
      </c>
      <c r="CE6">
        <v>1.95</v>
      </c>
      <c r="CF6">
        <v>0.23</v>
      </c>
      <c r="CG6">
        <v>3.78</v>
      </c>
      <c r="CH6">
        <v>0</v>
      </c>
      <c r="CI6">
        <v>7.12</v>
      </c>
      <c r="CJ6">
        <v>1.95</v>
      </c>
      <c r="CK6">
        <v>1.84</v>
      </c>
      <c r="CL6">
        <v>4.2938999999999998</v>
      </c>
      <c r="CM6">
        <v>1.870228</v>
      </c>
      <c r="CN6">
        <v>3.542468</v>
      </c>
      <c r="CO6">
        <v>3.03</v>
      </c>
      <c r="CP6">
        <v>4.2338469999999999</v>
      </c>
      <c r="CQ6">
        <v>1.3710979999999999</v>
      </c>
      <c r="CR6">
        <v>3.57</v>
      </c>
      <c r="CS6">
        <v>2.4170050000000001</v>
      </c>
      <c r="CT6">
        <v>1.9429620000000001</v>
      </c>
      <c r="CU6">
        <v>1.959684</v>
      </c>
      <c r="CV6">
        <v>2.6836869999999999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90.538245000000003</v>
      </c>
    </row>
    <row r="7" spans="1:114">
      <c r="A7" t="s">
        <v>49</v>
      </c>
      <c r="B7">
        <v>0</v>
      </c>
      <c r="C7">
        <v>27.014506000000001</v>
      </c>
      <c r="D7">
        <v>6.2245400000000002</v>
      </c>
      <c r="E7">
        <v>0</v>
      </c>
      <c r="F7">
        <v>0</v>
      </c>
      <c r="G7">
        <v>25.589649999999999</v>
      </c>
      <c r="H7">
        <v>0</v>
      </c>
      <c r="I7">
        <v>101.84493500000001</v>
      </c>
      <c r="J7">
        <v>0</v>
      </c>
      <c r="K7">
        <v>691.09398399999998</v>
      </c>
      <c r="L7">
        <v>667.07663700000001</v>
      </c>
      <c r="M7">
        <v>95.888554999999997</v>
      </c>
      <c r="N7">
        <v>122.432091</v>
      </c>
      <c r="O7">
        <v>128.451291</v>
      </c>
      <c r="P7">
        <v>145.827213</v>
      </c>
      <c r="Q7">
        <v>22.444046</v>
      </c>
      <c r="R7">
        <v>44.326064000000002</v>
      </c>
      <c r="S7">
        <v>27.350811</v>
      </c>
      <c r="T7">
        <v>2.392833</v>
      </c>
      <c r="U7">
        <v>348.97500000000002</v>
      </c>
      <c r="V7">
        <v>20.731850000000001</v>
      </c>
      <c r="W7">
        <v>46.399079999999998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6.9086429999999996</v>
      </c>
      <c r="AG7">
        <v>48.251828000000003</v>
      </c>
      <c r="AH7">
        <v>21.513719999999999</v>
      </c>
      <c r="AI7">
        <v>0</v>
      </c>
      <c r="AJ7">
        <v>0</v>
      </c>
      <c r="AK7">
        <v>65.426237999999998</v>
      </c>
      <c r="AL7">
        <v>12.782</v>
      </c>
      <c r="AM7">
        <v>18.108732</v>
      </c>
      <c r="AN7">
        <v>1.053695</v>
      </c>
      <c r="AO7">
        <v>0</v>
      </c>
      <c r="AP7">
        <v>0</v>
      </c>
      <c r="AQ7">
        <v>0</v>
      </c>
      <c r="AR7">
        <v>47.472000000000001</v>
      </c>
      <c r="AS7">
        <v>36.180357999999998</v>
      </c>
      <c r="AT7">
        <v>20.001799999999999</v>
      </c>
      <c r="AU7">
        <v>0</v>
      </c>
      <c r="AV7">
        <v>17.428712999999998</v>
      </c>
      <c r="AW7">
        <v>57.448765000000002</v>
      </c>
      <c r="AX7">
        <v>3.2434699999999999</v>
      </c>
      <c r="AY7">
        <v>0</v>
      </c>
      <c r="AZ7">
        <f t="shared" si="0"/>
        <v>91.201554000000002</v>
      </c>
      <c r="BA7">
        <f t="shared" si="1"/>
        <v>3125.1540270000005</v>
      </c>
      <c r="BD7">
        <v>4.2938999999999998</v>
      </c>
      <c r="BE7">
        <v>0</v>
      </c>
      <c r="BF7">
        <v>2.3039E-2</v>
      </c>
      <c r="BG7">
        <v>0</v>
      </c>
      <c r="BH7">
        <v>1.1150000000000001E-3</v>
      </c>
      <c r="BI7">
        <v>0.84194100000000005</v>
      </c>
      <c r="BJ7">
        <v>0</v>
      </c>
      <c r="BK7">
        <v>2.0455000000000001E-2</v>
      </c>
      <c r="BL7">
        <v>0</v>
      </c>
      <c r="BM7">
        <v>0</v>
      </c>
      <c r="BN7">
        <v>0</v>
      </c>
      <c r="BO7">
        <v>2.0099999999999998</v>
      </c>
      <c r="BP7">
        <v>2.1800000000000002</v>
      </c>
      <c r="BQ7">
        <v>3.542468</v>
      </c>
      <c r="BR7">
        <v>2.1126269999999998</v>
      </c>
      <c r="BS7">
        <v>1.62</v>
      </c>
      <c r="BT7">
        <v>0</v>
      </c>
      <c r="BU7">
        <v>2.256373</v>
      </c>
      <c r="BV7">
        <v>1.341844</v>
      </c>
      <c r="BW7">
        <v>9.34</v>
      </c>
      <c r="BX7">
        <v>4.2581249999999997</v>
      </c>
      <c r="BY7">
        <v>0.25</v>
      </c>
      <c r="BZ7">
        <v>1.938104</v>
      </c>
      <c r="CA7">
        <v>1.7558450000000001</v>
      </c>
      <c r="CB7">
        <v>1.7</v>
      </c>
      <c r="CC7">
        <v>0.98</v>
      </c>
      <c r="CD7">
        <v>0.96</v>
      </c>
      <c r="CE7">
        <v>1.95</v>
      </c>
      <c r="CF7">
        <v>0.23</v>
      </c>
      <c r="CG7">
        <v>3.78</v>
      </c>
      <c r="CH7">
        <v>0.66330900000000004</v>
      </c>
      <c r="CI7">
        <v>7.12</v>
      </c>
      <c r="CJ7">
        <v>1.95</v>
      </c>
      <c r="CK7">
        <v>1.84</v>
      </c>
      <c r="CL7">
        <v>4.2938999999999998</v>
      </c>
      <c r="CM7">
        <v>1.870228</v>
      </c>
      <c r="CN7">
        <v>3.542468</v>
      </c>
      <c r="CO7">
        <v>3.03</v>
      </c>
      <c r="CP7">
        <v>4.2338469999999999</v>
      </c>
      <c r="CQ7">
        <v>1.3710979999999999</v>
      </c>
      <c r="CR7">
        <v>3.57</v>
      </c>
      <c r="CS7">
        <v>2.4170050000000001</v>
      </c>
      <c r="CT7">
        <v>1.9429620000000001</v>
      </c>
      <c r="CU7">
        <v>1.959684</v>
      </c>
      <c r="CV7">
        <v>2.6836869999999999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91.201554000000002</v>
      </c>
    </row>
    <row r="8" spans="1:114">
      <c r="A8" t="s">
        <v>50</v>
      </c>
      <c r="B8">
        <v>0</v>
      </c>
      <c r="C8">
        <v>27.014506000000001</v>
      </c>
      <c r="D8">
        <v>6.2245400000000002</v>
      </c>
      <c r="E8">
        <v>0</v>
      </c>
      <c r="F8">
        <v>0</v>
      </c>
      <c r="G8">
        <v>25.589649999999999</v>
      </c>
      <c r="H8">
        <v>0</v>
      </c>
      <c r="I8">
        <v>101.84493500000001</v>
      </c>
      <c r="J8">
        <v>0</v>
      </c>
      <c r="K8">
        <v>691.09398399999998</v>
      </c>
      <c r="L8">
        <v>667.07663700000001</v>
      </c>
      <c r="M8">
        <v>95.888554999999997</v>
      </c>
      <c r="N8">
        <v>122.432091</v>
      </c>
      <c r="O8">
        <v>128.451291</v>
      </c>
      <c r="P8">
        <v>145.827213</v>
      </c>
      <c r="Q8">
        <v>22.444044999999999</v>
      </c>
      <c r="R8">
        <v>44.326064000000002</v>
      </c>
      <c r="S8">
        <v>27.350811</v>
      </c>
      <c r="T8">
        <v>2.3928319999999998</v>
      </c>
      <c r="U8">
        <v>348.97500000000002</v>
      </c>
      <c r="V8">
        <v>20.731850000000001</v>
      </c>
      <c r="W8">
        <v>46.399079999999998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6.9086429999999996</v>
      </c>
      <c r="AG8">
        <v>48.251828000000003</v>
      </c>
      <c r="AH8">
        <v>21.513719999999999</v>
      </c>
      <c r="AI8">
        <v>0</v>
      </c>
      <c r="AJ8">
        <v>0</v>
      </c>
      <c r="AK8">
        <v>65.426237999999998</v>
      </c>
      <c r="AL8">
        <v>12.782</v>
      </c>
      <c r="AM8">
        <v>18.108732</v>
      </c>
      <c r="AN8">
        <v>1.053695</v>
      </c>
      <c r="AO8">
        <v>0</v>
      </c>
      <c r="AP8">
        <v>0</v>
      </c>
      <c r="AQ8">
        <v>0</v>
      </c>
      <c r="AR8">
        <v>47.472000000000001</v>
      </c>
      <c r="AS8">
        <v>36.180357999999998</v>
      </c>
      <c r="AT8">
        <v>20.001799999999999</v>
      </c>
      <c r="AU8">
        <v>0</v>
      </c>
      <c r="AV8">
        <v>17.428712999999998</v>
      </c>
      <c r="AW8">
        <v>57.448765000000002</v>
      </c>
      <c r="AX8">
        <v>3.2434699999999999</v>
      </c>
      <c r="AY8">
        <v>0</v>
      </c>
      <c r="AZ8">
        <f t="shared" si="0"/>
        <v>91.201554000000002</v>
      </c>
      <c r="BA8">
        <f t="shared" si="1"/>
        <v>3125.1540250000007</v>
      </c>
      <c r="BD8">
        <v>4.2938999999999998</v>
      </c>
      <c r="BE8">
        <v>0</v>
      </c>
      <c r="BF8">
        <v>2.3039E-2</v>
      </c>
      <c r="BG8">
        <v>0</v>
      </c>
      <c r="BH8">
        <v>1.1150000000000001E-3</v>
      </c>
      <c r="BI8">
        <v>0.84194100000000005</v>
      </c>
      <c r="BJ8">
        <v>0</v>
      </c>
      <c r="BK8">
        <v>2.0455000000000001E-2</v>
      </c>
      <c r="BL8">
        <v>0</v>
      </c>
      <c r="BM8">
        <v>0</v>
      </c>
      <c r="BN8">
        <v>0</v>
      </c>
      <c r="BO8">
        <v>2.0099999999999998</v>
      </c>
      <c r="BP8">
        <v>2.1800000000000002</v>
      </c>
      <c r="BQ8">
        <v>3.542468</v>
      </c>
      <c r="BR8">
        <v>2.1126269999999998</v>
      </c>
      <c r="BS8">
        <v>1.62</v>
      </c>
      <c r="BT8">
        <v>0</v>
      </c>
      <c r="BU8">
        <v>2.256373</v>
      </c>
      <c r="BV8">
        <v>1.341844</v>
      </c>
      <c r="BW8">
        <v>9.34</v>
      </c>
      <c r="BX8">
        <v>4.2581249999999997</v>
      </c>
      <c r="BY8">
        <v>0.25</v>
      </c>
      <c r="BZ8">
        <v>1.938104</v>
      </c>
      <c r="CA8">
        <v>1.7558450000000001</v>
      </c>
      <c r="CB8">
        <v>1.7</v>
      </c>
      <c r="CC8">
        <v>0.98</v>
      </c>
      <c r="CD8">
        <v>0.96</v>
      </c>
      <c r="CE8">
        <v>1.95</v>
      </c>
      <c r="CF8">
        <v>0.23</v>
      </c>
      <c r="CG8">
        <v>3.78</v>
      </c>
      <c r="CH8">
        <v>0.66330900000000004</v>
      </c>
      <c r="CI8">
        <v>7.12</v>
      </c>
      <c r="CJ8">
        <v>1.95</v>
      </c>
      <c r="CK8">
        <v>1.84</v>
      </c>
      <c r="CL8">
        <v>4.2938999999999998</v>
      </c>
      <c r="CM8">
        <v>1.870228</v>
      </c>
      <c r="CN8">
        <v>3.542468</v>
      </c>
      <c r="CO8">
        <v>3.03</v>
      </c>
      <c r="CP8">
        <v>4.2338469999999999</v>
      </c>
      <c r="CQ8">
        <v>1.3710979999999999</v>
      </c>
      <c r="CR8">
        <v>3.57</v>
      </c>
      <c r="CS8">
        <v>2.4170050000000001</v>
      </c>
      <c r="CT8">
        <v>1.9429620000000001</v>
      </c>
      <c r="CU8">
        <v>1.959684</v>
      </c>
      <c r="CV8">
        <v>2.6836869999999999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91.201554000000002</v>
      </c>
    </row>
    <row r="9" spans="1:114">
      <c r="A9" t="s">
        <v>51</v>
      </c>
      <c r="B9">
        <v>0</v>
      </c>
      <c r="C9">
        <v>27.014506000000001</v>
      </c>
      <c r="D9">
        <v>6.2245400000000002</v>
      </c>
      <c r="E9">
        <v>0</v>
      </c>
      <c r="F9">
        <v>0</v>
      </c>
      <c r="G9">
        <v>25.589649999999999</v>
      </c>
      <c r="H9">
        <v>0</v>
      </c>
      <c r="I9">
        <v>101.84493500000001</v>
      </c>
      <c r="J9">
        <v>0</v>
      </c>
      <c r="K9">
        <v>691.09398399999998</v>
      </c>
      <c r="L9">
        <v>667.07663700000001</v>
      </c>
      <c r="M9">
        <v>95.888554999999997</v>
      </c>
      <c r="N9">
        <v>122.432091</v>
      </c>
      <c r="O9">
        <v>128.451291</v>
      </c>
      <c r="P9">
        <v>145.827213</v>
      </c>
      <c r="Q9">
        <v>22.444046</v>
      </c>
      <c r="R9">
        <v>44.326064000000002</v>
      </c>
      <c r="S9">
        <v>27.350811</v>
      </c>
      <c r="T9">
        <v>2.392833</v>
      </c>
      <c r="U9">
        <v>348.97500000000002</v>
      </c>
      <c r="V9">
        <v>20.731850000000001</v>
      </c>
      <c r="W9">
        <v>46.399079999999998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6.9086429999999996</v>
      </c>
      <c r="AG9">
        <v>48.251828000000003</v>
      </c>
      <c r="AH9">
        <v>21.513719999999999</v>
      </c>
      <c r="AI9">
        <v>0</v>
      </c>
      <c r="AJ9">
        <v>0</v>
      </c>
      <c r="AK9">
        <v>65.426237999999998</v>
      </c>
      <c r="AL9">
        <v>12.782</v>
      </c>
      <c r="AM9">
        <v>18.108732</v>
      </c>
      <c r="AN9">
        <v>1.053695</v>
      </c>
      <c r="AO9">
        <v>0</v>
      </c>
      <c r="AP9">
        <v>0</v>
      </c>
      <c r="AQ9">
        <v>0</v>
      </c>
      <c r="AR9">
        <v>47.472000000000001</v>
      </c>
      <c r="AS9">
        <v>36.180357999999998</v>
      </c>
      <c r="AT9">
        <v>20.001799999999999</v>
      </c>
      <c r="AU9">
        <v>0</v>
      </c>
      <c r="AV9">
        <v>17.428712999999998</v>
      </c>
      <c r="AW9">
        <v>57.448765000000002</v>
      </c>
      <c r="AX9">
        <v>3.2434699999999999</v>
      </c>
      <c r="AY9">
        <v>0</v>
      </c>
      <c r="AZ9">
        <f t="shared" si="0"/>
        <v>91.774073999999999</v>
      </c>
      <c r="BA9">
        <f t="shared" si="1"/>
        <v>3125.7265470000002</v>
      </c>
      <c r="BD9">
        <v>4.2938999999999998</v>
      </c>
      <c r="BE9">
        <v>0</v>
      </c>
      <c r="BF9">
        <v>2.3039E-2</v>
      </c>
      <c r="BG9">
        <v>0</v>
      </c>
      <c r="BH9">
        <v>1.1150000000000001E-3</v>
      </c>
      <c r="BI9">
        <v>0.84194100000000005</v>
      </c>
      <c r="BJ9">
        <v>0</v>
      </c>
      <c r="BK9">
        <v>2.0455000000000001E-2</v>
      </c>
      <c r="BL9">
        <v>0</v>
      </c>
      <c r="BM9">
        <v>0</v>
      </c>
      <c r="BN9">
        <v>0</v>
      </c>
      <c r="BO9">
        <v>2.0099999999999998</v>
      </c>
      <c r="BP9">
        <v>2.1800000000000002</v>
      </c>
      <c r="BQ9">
        <v>3.542468</v>
      </c>
      <c r="BR9">
        <v>2.1126269999999998</v>
      </c>
      <c r="BS9">
        <v>1.62</v>
      </c>
      <c r="BT9">
        <v>0</v>
      </c>
      <c r="BU9">
        <v>2.256373</v>
      </c>
      <c r="BV9">
        <v>1.341844</v>
      </c>
      <c r="BW9">
        <v>9.34</v>
      </c>
      <c r="BX9">
        <v>4.2581249999999997</v>
      </c>
      <c r="BY9">
        <v>0.25</v>
      </c>
      <c r="BZ9">
        <v>1.938104</v>
      </c>
      <c r="CA9">
        <v>1.7558450000000001</v>
      </c>
      <c r="CB9">
        <v>1.7</v>
      </c>
      <c r="CC9">
        <v>0.98</v>
      </c>
      <c r="CD9">
        <v>0.96</v>
      </c>
      <c r="CE9">
        <v>1.95</v>
      </c>
      <c r="CF9">
        <v>0.23</v>
      </c>
      <c r="CG9">
        <v>3.78</v>
      </c>
      <c r="CH9">
        <v>0.66330900000000004</v>
      </c>
      <c r="CI9">
        <v>7.12</v>
      </c>
      <c r="CJ9">
        <v>1.95</v>
      </c>
      <c r="CK9">
        <v>1.84</v>
      </c>
      <c r="CL9">
        <v>4.8664199999999997</v>
      </c>
      <c r="CM9">
        <v>1.870228</v>
      </c>
      <c r="CN9">
        <v>3.542468</v>
      </c>
      <c r="CO9">
        <v>3.03</v>
      </c>
      <c r="CP9">
        <v>4.2338469999999999</v>
      </c>
      <c r="CQ9">
        <v>1.3710979999999999</v>
      </c>
      <c r="CR9">
        <v>3.57</v>
      </c>
      <c r="CS9">
        <v>2.4170050000000001</v>
      </c>
      <c r="CT9">
        <v>1.9429620000000001</v>
      </c>
      <c r="CU9">
        <v>1.959684</v>
      </c>
      <c r="CV9">
        <v>2.6836869999999999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91.774073999999999</v>
      </c>
    </row>
    <row r="10" spans="1:114">
      <c r="A10" t="s">
        <v>52</v>
      </c>
      <c r="B10">
        <v>0</v>
      </c>
      <c r="C10">
        <v>27.014506000000001</v>
      </c>
      <c r="D10">
        <v>6.2245400000000002</v>
      </c>
      <c r="E10">
        <v>0</v>
      </c>
      <c r="F10">
        <v>0</v>
      </c>
      <c r="G10">
        <v>25.589649999999999</v>
      </c>
      <c r="H10">
        <v>0</v>
      </c>
      <c r="I10">
        <v>101.84493500000001</v>
      </c>
      <c r="J10">
        <v>0</v>
      </c>
      <c r="K10">
        <v>691.09398399999998</v>
      </c>
      <c r="L10">
        <v>667.07663700000001</v>
      </c>
      <c r="M10">
        <v>95.888554999999997</v>
      </c>
      <c r="N10">
        <v>122.432091</v>
      </c>
      <c r="O10">
        <v>128.451291</v>
      </c>
      <c r="P10">
        <v>145.827213</v>
      </c>
      <c r="Q10">
        <v>22.444044999999999</v>
      </c>
      <c r="R10">
        <v>44.326064000000002</v>
      </c>
      <c r="S10">
        <v>27.350811</v>
      </c>
      <c r="T10">
        <v>2.392833</v>
      </c>
      <c r="U10">
        <v>348.97500000000002</v>
      </c>
      <c r="V10">
        <v>20.731850000000001</v>
      </c>
      <c r="W10">
        <v>46.399079999999998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6.9086429999999996</v>
      </c>
      <c r="AG10">
        <v>48.251828000000003</v>
      </c>
      <c r="AH10">
        <v>21.513719999999999</v>
      </c>
      <c r="AI10">
        <v>0</v>
      </c>
      <c r="AJ10">
        <v>0</v>
      </c>
      <c r="AK10">
        <v>65.426237999999998</v>
      </c>
      <c r="AL10">
        <v>29.05</v>
      </c>
      <c r="AM10">
        <v>18.108732</v>
      </c>
      <c r="AN10">
        <v>1.053695</v>
      </c>
      <c r="AO10">
        <v>0</v>
      </c>
      <c r="AP10">
        <v>0</v>
      </c>
      <c r="AQ10">
        <v>0</v>
      </c>
      <c r="AR10">
        <v>47.472000000000001</v>
      </c>
      <c r="AS10">
        <v>36.180357999999998</v>
      </c>
      <c r="AT10">
        <v>20.001799999999999</v>
      </c>
      <c r="AU10">
        <v>0</v>
      </c>
      <c r="AV10">
        <v>17.428712999999998</v>
      </c>
      <c r="AW10">
        <v>57.448765000000002</v>
      </c>
      <c r="AX10">
        <v>3.2434699999999999</v>
      </c>
      <c r="AY10">
        <v>0</v>
      </c>
      <c r="AZ10">
        <f t="shared" si="0"/>
        <v>91.774073999999999</v>
      </c>
      <c r="BA10">
        <f t="shared" si="1"/>
        <v>3141.9945460000004</v>
      </c>
      <c r="BD10">
        <v>4.2938999999999998</v>
      </c>
      <c r="BE10">
        <v>0</v>
      </c>
      <c r="BF10">
        <v>2.3039E-2</v>
      </c>
      <c r="BG10">
        <v>0</v>
      </c>
      <c r="BH10">
        <v>1.1150000000000001E-3</v>
      </c>
      <c r="BI10">
        <v>0.84194100000000005</v>
      </c>
      <c r="BJ10">
        <v>0</v>
      </c>
      <c r="BK10">
        <v>2.0455000000000001E-2</v>
      </c>
      <c r="BL10">
        <v>0</v>
      </c>
      <c r="BM10">
        <v>0</v>
      </c>
      <c r="BN10">
        <v>0</v>
      </c>
      <c r="BO10">
        <v>2.0099999999999998</v>
      </c>
      <c r="BP10">
        <v>2.1800000000000002</v>
      </c>
      <c r="BQ10">
        <v>3.542468</v>
      </c>
      <c r="BR10">
        <v>2.1126269999999998</v>
      </c>
      <c r="BS10">
        <v>1.62</v>
      </c>
      <c r="BT10">
        <v>0</v>
      </c>
      <c r="BU10">
        <v>2.256373</v>
      </c>
      <c r="BV10">
        <v>1.341844</v>
      </c>
      <c r="BW10">
        <v>9.34</v>
      </c>
      <c r="BX10">
        <v>4.2581249999999997</v>
      </c>
      <c r="BY10">
        <v>0.25</v>
      </c>
      <c r="BZ10">
        <v>1.938104</v>
      </c>
      <c r="CA10">
        <v>1.7558450000000001</v>
      </c>
      <c r="CB10">
        <v>1.7</v>
      </c>
      <c r="CC10">
        <v>0.98</v>
      </c>
      <c r="CD10">
        <v>0.96</v>
      </c>
      <c r="CE10">
        <v>1.95</v>
      </c>
      <c r="CF10">
        <v>0.23</v>
      </c>
      <c r="CG10">
        <v>3.78</v>
      </c>
      <c r="CH10">
        <v>0.66330900000000004</v>
      </c>
      <c r="CI10">
        <v>7.12</v>
      </c>
      <c r="CJ10">
        <v>1.95</v>
      </c>
      <c r="CK10">
        <v>1.84</v>
      </c>
      <c r="CL10">
        <v>4.8664199999999997</v>
      </c>
      <c r="CM10">
        <v>1.870228</v>
      </c>
      <c r="CN10">
        <v>3.542468</v>
      </c>
      <c r="CO10">
        <v>3.03</v>
      </c>
      <c r="CP10">
        <v>4.2338469999999999</v>
      </c>
      <c r="CQ10">
        <v>1.3710979999999999</v>
      </c>
      <c r="CR10">
        <v>3.57</v>
      </c>
      <c r="CS10">
        <v>2.4170050000000001</v>
      </c>
      <c r="CT10">
        <v>1.9429620000000001</v>
      </c>
      <c r="CU10">
        <v>1.959684</v>
      </c>
      <c r="CV10">
        <v>2.6836869999999999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91.774073999999999</v>
      </c>
    </row>
    <row r="11" spans="1:114">
      <c r="A11" t="s">
        <v>53</v>
      </c>
      <c r="B11">
        <v>0</v>
      </c>
      <c r="C11">
        <v>27.014506000000001</v>
      </c>
      <c r="D11">
        <v>6.2245400000000002</v>
      </c>
      <c r="E11">
        <v>0</v>
      </c>
      <c r="F11">
        <v>0</v>
      </c>
      <c r="G11">
        <v>25.589649999999999</v>
      </c>
      <c r="H11">
        <v>0</v>
      </c>
      <c r="I11">
        <v>101.84493500000001</v>
      </c>
      <c r="J11">
        <v>0</v>
      </c>
      <c r="K11">
        <v>691.09398399999998</v>
      </c>
      <c r="L11">
        <v>667.07663700000001</v>
      </c>
      <c r="M11">
        <v>95.888554999999997</v>
      </c>
      <c r="N11">
        <v>122.432091</v>
      </c>
      <c r="O11">
        <v>128.451291</v>
      </c>
      <c r="P11">
        <v>145.827213</v>
      </c>
      <c r="Q11">
        <v>22.444044999999999</v>
      </c>
      <c r="R11">
        <v>44.326064000000002</v>
      </c>
      <c r="S11">
        <v>27.350811</v>
      </c>
      <c r="T11">
        <v>2.392833</v>
      </c>
      <c r="U11">
        <v>348.97500000000002</v>
      </c>
      <c r="V11">
        <v>20.731850000000001</v>
      </c>
      <c r="W11">
        <v>46.399079999999998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9.1372370000000007</v>
      </c>
      <c r="AG11">
        <v>48.251828000000003</v>
      </c>
      <c r="AH11">
        <v>21.513719999999999</v>
      </c>
      <c r="AI11">
        <v>0</v>
      </c>
      <c r="AJ11">
        <v>0</v>
      </c>
      <c r="AK11">
        <v>65.426237999999998</v>
      </c>
      <c r="AL11">
        <v>83.664000000000001</v>
      </c>
      <c r="AM11">
        <v>18.108732</v>
      </c>
      <c r="AN11">
        <v>1.053695</v>
      </c>
      <c r="AO11">
        <v>0</v>
      </c>
      <c r="AP11">
        <v>0</v>
      </c>
      <c r="AQ11">
        <v>0</v>
      </c>
      <c r="AR11">
        <v>52.991999999999997</v>
      </c>
      <c r="AS11">
        <v>37.412028999999997</v>
      </c>
      <c r="AT11">
        <v>20.001799999999999</v>
      </c>
      <c r="AU11">
        <v>0</v>
      </c>
      <c r="AV11">
        <v>17.428712999999998</v>
      </c>
      <c r="AW11">
        <v>57.448765000000002</v>
      </c>
      <c r="AX11">
        <v>3.2434699999999999</v>
      </c>
      <c r="AY11">
        <v>0</v>
      </c>
      <c r="AZ11">
        <f t="shared" si="0"/>
        <v>91.69426</v>
      </c>
      <c r="BA11">
        <f t="shared" si="1"/>
        <v>3205.5089970000004</v>
      </c>
      <c r="BD11">
        <v>4.2938999999999998</v>
      </c>
      <c r="BE11">
        <v>0</v>
      </c>
      <c r="BF11">
        <v>2.3224999999999999E-2</v>
      </c>
      <c r="BG11">
        <v>0</v>
      </c>
      <c r="BH11">
        <v>1.1150000000000001E-3</v>
      </c>
      <c r="BI11">
        <v>0.84194100000000005</v>
      </c>
      <c r="BJ11">
        <v>0</v>
      </c>
      <c r="BK11">
        <v>2.0455000000000001E-2</v>
      </c>
      <c r="BL11">
        <v>0</v>
      </c>
      <c r="BM11">
        <v>0</v>
      </c>
      <c r="BN11">
        <v>0</v>
      </c>
      <c r="BO11">
        <v>2.0099999999999998</v>
      </c>
      <c r="BP11">
        <v>2.1800000000000002</v>
      </c>
      <c r="BQ11">
        <v>3.542468</v>
      </c>
      <c r="BR11">
        <v>2.1126269999999998</v>
      </c>
      <c r="BS11">
        <v>1.62</v>
      </c>
      <c r="BT11">
        <v>0</v>
      </c>
      <c r="BU11">
        <v>2.256373</v>
      </c>
      <c r="BV11">
        <v>1.341844</v>
      </c>
      <c r="BW11">
        <v>9.34</v>
      </c>
      <c r="BX11">
        <v>4.2581249999999997</v>
      </c>
      <c r="BY11">
        <v>0.25</v>
      </c>
      <c r="BZ11">
        <v>1.938104</v>
      </c>
      <c r="CA11">
        <v>1.7558450000000001</v>
      </c>
      <c r="CB11">
        <v>1.7</v>
      </c>
      <c r="CC11">
        <v>0.87</v>
      </c>
      <c r="CD11">
        <v>0.95</v>
      </c>
      <c r="CE11">
        <v>1.99</v>
      </c>
      <c r="CF11">
        <v>0.23</v>
      </c>
      <c r="CG11">
        <v>3.78</v>
      </c>
      <c r="CH11">
        <v>0.66330900000000004</v>
      </c>
      <c r="CI11">
        <v>7.12</v>
      </c>
      <c r="CJ11">
        <v>1.95</v>
      </c>
      <c r="CK11">
        <v>1.84</v>
      </c>
      <c r="CL11">
        <v>4.8664199999999997</v>
      </c>
      <c r="CM11">
        <v>1.870228</v>
      </c>
      <c r="CN11">
        <v>3.542468</v>
      </c>
      <c r="CO11">
        <v>3.03</v>
      </c>
      <c r="CP11">
        <v>4.2338469999999999</v>
      </c>
      <c r="CQ11">
        <v>1.3710979999999999</v>
      </c>
      <c r="CR11">
        <v>3.57</v>
      </c>
      <c r="CS11">
        <v>2.4170050000000001</v>
      </c>
      <c r="CT11">
        <v>1.9429620000000001</v>
      </c>
      <c r="CU11">
        <v>1.959684</v>
      </c>
      <c r="CV11">
        <v>2.6836869999999999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91.69426</v>
      </c>
    </row>
    <row r="12" spans="1:114">
      <c r="A12" t="s">
        <v>54</v>
      </c>
      <c r="B12">
        <v>0</v>
      </c>
      <c r="C12">
        <v>27.014506000000001</v>
      </c>
      <c r="D12">
        <v>6.2245400000000002</v>
      </c>
      <c r="E12">
        <v>0</v>
      </c>
      <c r="F12">
        <v>0</v>
      </c>
      <c r="G12">
        <v>25.589649999999999</v>
      </c>
      <c r="H12">
        <v>0</v>
      </c>
      <c r="I12">
        <v>101.84493500000001</v>
      </c>
      <c r="J12">
        <v>0</v>
      </c>
      <c r="K12">
        <v>691.09398399999998</v>
      </c>
      <c r="L12">
        <v>667.07663700000001</v>
      </c>
      <c r="M12">
        <v>95.888554999999997</v>
      </c>
      <c r="N12">
        <v>122.432091</v>
      </c>
      <c r="O12">
        <v>128.451291</v>
      </c>
      <c r="P12">
        <v>145.827213</v>
      </c>
      <c r="Q12">
        <v>22.444044999999999</v>
      </c>
      <c r="R12">
        <v>44.326064000000002</v>
      </c>
      <c r="S12">
        <v>27.350811</v>
      </c>
      <c r="T12">
        <v>2.3928319999999998</v>
      </c>
      <c r="U12">
        <v>348.97500000000002</v>
      </c>
      <c r="V12">
        <v>20.731850000000001</v>
      </c>
      <c r="W12">
        <v>46.399079999999998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9.1372370000000007</v>
      </c>
      <c r="AG12">
        <v>48.251828000000003</v>
      </c>
      <c r="AH12">
        <v>0</v>
      </c>
      <c r="AI12">
        <v>0</v>
      </c>
      <c r="AJ12">
        <v>0</v>
      </c>
      <c r="AK12">
        <v>65.426237999999998</v>
      </c>
      <c r="AL12">
        <v>83.664000000000001</v>
      </c>
      <c r="AM12">
        <v>18.108732</v>
      </c>
      <c r="AN12">
        <v>1.053695</v>
      </c>
      <c r="AO12">
        <v>0</v>
      </c>
      <c r="AP12">
        <v>0</v>
      </c>
      <c r="AQ12">
        <v>0</v>
      </c>
      <c r="AR12">
        <v>52.991999999999997</v>
      </c>
      <c r="AS12">
        <v>37.412028999999997</v>
      </c>
      <c r="AT12">
        <v>20.001799999999999</v>
      </c>
      <c r="AU12">
        <v>0</v>
      </c>
      <c r="AV12">
        <v>17.428712999999998</v>
      </c>
      <c r="AW12">
        <v>57.448765000000002</v>
      </c>
      <c r="AX12">
        <v>3.2434699999999999</v>
      </c>
      <c r="AY12">
        <v>0</v>
      </c>
      <c r="AZ12">
        <f t="shared" si="0"/>
        <v>91.030951000000002</v>
      </c>
      <c r="BA12">
        <f t="shared" si="1"/>
        <v>3183.3319670000005</v>
      </c>
      <c r="BD12">
        <v>4.2938999999999998</v>
      </c>
      <c r="BE12">
        <v>0</v>
      </c>
      <c r="BF12">
        <v>2.3224999999999999E-2</v>
      </c>
      <c r="BG12">
        <v>0</v>
      </c>
      <c r="BH12">
        <v>1.1150000000000001E-3</v>
      </c>
      <c r="BI12">
        <v>0.84194100000000005</v>
      </c>
      <c r="BJ12">
        <v>0</v>
      </c>
      <c r="BK12">
        <v>2.0455000000000001E-2</v>
      </c>
      <c r="BL12">
        <v>0</v>
      </c>
      <c r="BM12">
        <v>0</v>
      </c>
      <c r="BN12">
        <v>0</v>
      </c>
      <c r="BO12">
        <v>2.0099999999999998</v>
      </c>
      <c r="BP12">
        <v>2.1800000000000002</v>
      </c>
      <c r="BQ12">
        <v>3.542468</v>
      </c>
      <c r="BR12">
        <v>2.1126269999999998</v>
      </c>
      <c r="BS12">
        <v>1.62</v>
      </c>
      <c r="BT12">
        <v>0</v>
      </c>
      <c r="BU12">
        <v>2.256373</v>
      </c>
      <c r="BV12">
        <v>1.341844</v>
      </c>
      <c r="BW12">
        <v>9.34</v>
      </c>
      <c r="BX12">
        <v>4.2581249999999997</v>
      </c>
      <c r="BY12">
        <v>0.25</v>
      </c>
      <c r="BZ12">
        <v>1.938104</v>
      </c>
      <c r="CA12">
        <v>1.7558450000000001</v>
      </c>
      <c r="CB12">
        <v>1.7</v>
      </c>
      <c r="CC12">
        <v>0.87</v>
      </c>
      <c r="CD12">
        <v>0.95</v>
      </c>
      <c r="CE12">
        <v>1.99</v>
      </c>
      <c r="CF12">
        <v>0.23</v>
      </c>
      <c r="CG12">
        <v>3.78</v>
      </c>
      <c r="CH12">
        <v>0</v>
      </c>
      <c r="CI12">
        <v>7.12</v>
      </c>
      <c r="CJ12">
        <v>1.95</v>
      </c>
      <c r="CK12">
        <v>1.84</v>
      </c>
      <c r="CL12">
        <v>4.8664199999999997</v>
      </c>
      <c r="CM12">
        <v>1.870228</v>
      </c>
      <c r="CN12">
        <v>3.542468</v>
      </c>
      <c r="CO12">
        <v>3.03</v>
      </c>
      <c r="CP12">
        <v>4.2338469999999999</v>
      </c>
      <c r="CQ12">
        <v>1.3710979999999999</v>
      </c>
      <c r="CR12">
        <v>3.57</v>
      </c>
      <c r="CS12">
        <v>2.4170050000000001</v>
      </c>
      <c r="CT12">
        <v>1.9429620000000001</v>
      </c>
      <c r="CU12">
        <v>1.959684</v>
      </c>
      <c r="CV12">
        <v>2.6836869999999999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91.030951000000002</v>
      </c>
    </row>
    <row r="13" spans="1:114">
      <c r="A13" t="s">
        <v>55</v>
      </c>
      <c r="B13">
        <v>0</v>
      </c>
      <c r="C13">
        <v>27.014506000000001</v>
      </c>
      <c r="D13">
        <v>6.2245400000000002</v>
      </c>
      <c r="E13">
        <v>0</v>
      </c>
      <c r="F13">
        <v>0</v>
      </c>
      <c r="G13">
        <v>25.589649999999999</v>
      </c>
      <c r="H13">
        <v>0</v>
      </c>
      <c r="I13">
        <v>101.84493500000001</v>
      </c>
      <c r="J13">
        <v>0</v>
      </c>
      <c r="K13">
        <v>691.09398399999998</v>
      </c>
      <c r="L13">
        <v>667.07663700000001</v>
      </c>
      <c r="M13">
        <v>95.888554999999997</v>
      </c>
      <c r="N13">
        <v>122.432091</v>
      </c>
      <c r="O13">
        <v>128.451291</v>
      </c>
      <c r="P13">
        <v>145.827213</v>
      </c>
      <c r="Q13">
        <v>22.444044999999999</v>
      </c>
      <c r="R13">
        <v>44.326064000000002</v>
      </c>
      <c r="S13">
        <v>27.350811</v>
      </c>
      <c r="T13">
        <v>2.392833</v>
      </c>
      <c r="U13">
        <v>348.97500000000002</v>
      </c>
      <c r="V13">
        <v>20.731850000000001</v>
      </c>
      <c r="W13">
        <v>46.399079999999998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9.1372370000000007</v>
      </c>
      <c r="AG13">
        <v>48.251828000000003</v>
      </c>
      <c r="AH13">
        <v>0</v>
      </c>
      <c r="AI13">
        <v>0</v>
      </c>
      <c r="AJ13">
        <v>0</v>
      </c>
      <c r="AK13">
        <v>65.426237999999998</v>
      </c>
      <c r="AL13">
        <v>83.664000000000001</v>
      </c>
      <c r="AM13">
        <v>18.108732</v>
      </c>
      <c r="AN13">
        <v>1.053695</v>
      </c>
      <c r="AO13">
        <v>0</v>
      </c>
      <c r="AP13">
        <v>0</v>
      </c>
      <c r="AQ13">
        <v>0</v>
      </c>
      <c r="AR13">
        <v>52.991999999999997</v>
      </c>
      <c r="AS13">
        <v>37.412028999999997</v>
      </c>
      <c r="AT13">
        <v>20.001799999999999</v>
      </c>
      <c r="AU13">
        <v>0</v>
      </c>
      <c r="AV13">
        <v>17.428712999999998</v>
      </c>
      <c r="AW13">
        <v>57.448765000000002</v>
      </c>
      <c r="AX13">
        <v>3.2434699999999999</v>
      </c>
      <c r="AY13">
        <v>0</v>
      </c>
      <c r="AZ13">
        <f t="shared" si="0"/>
        <v>91.030951000000002</v>
      </c>
      <c r="BA13">
        <f t="shared" si="1"/>
        <v>3183.3319680000004</v>
      </c>
      <c r="BD13">
        <v>4.2938999999999998</v>
      </c>
      <c r="BE13">
        <v>0</v>
      </c>
      <c r="BF13">
        <v>2.3224999999999999E-2</v>
      </c>
      <c r="BG13">
        <v>0</v>
      </c>
      <c r="BH13">
        <v>1.1150000000000001E-3</v>
      </c>
      <c r="BI13">
        <v>0.84194100000000005</v>
      </c>
      <c r="BJ13">
        <v>0</v>
      </c>
      <c r="BK13">
        <v>2.0455000000000001E-2</v>
      </c>
      <c r="BL13">
        <v>0</v>
      </c>
      <c r="BM13">
        <v>0</v>
      </c>
      <c r="BN13">
        <v>0</v>
      </c>
      <c r="BO13">
        <v>2.0099999999999998</v>
      </c>
      <c r="BP13">
        <v>2.1800000000000002</v>
      </c>
      <c r="BQ13">
        <v>3.542468</v>
      </c>
      <c r="BR13">
        <v>2.1126269999999998</v>
      </c>
      <c r="BS13">
        <v>1.62</v>
      </c>
      <c r="BT13">
        <v>0</v>
      </c>
      <c r="BU13">
        <v>2.256373</v>
      </c>
      <c r="BV13">
        <v>1.341844</v>
      </c>
      <c r="BW13">
        <v>9.34</v>
      </c>
      <c r="BX13">
        <v>4.2581249999999997</v>
      </c>
      <c r="BY13">
        <v>0.25</v>
      </c>
      <c r="BZ13">
        <v>1.938104</v>
      </c>
      <c r="CA13">
        <v>1.7558450000000001</v>
      </c>
      <c r="CB13">
        <v>1.7</v>
      </c>
      <c r="CC13">
        <v>0.87</v>
      </c>
      <c r="CD13">
        <v>0.95</v>
      </c>
      <c r="CE13">
        <v>1.99</v>
      </c>
      <c r="CF13">
        <v>0.23</v>
      </c>
      <c r="CG13">
        <v>3.78</v>
      </c>
      <c r="CH13">
        <v>0</v>
      </c>
      <c r="CI13">
        <v>7.12</v>
      </c>
      <c r="CJ13">
        <v>1.95</v>
      </c>
      <c r="CK13">
        <v>1.84</v>
      </c>
      <c r="CL13">
        <v>4.8664199999999997</v>
      </c>
      <c r="CM13">
        <v>1.870228</v>
      </c>
      <c r="CN13">
        <v>3.542468</v>
      </c>
      <c r="CO13">
        <v>3.03</v>
      </c>
      <c r="CP13">
        <v>4.2338469999999999</v>
      </c>
      <c r="CQ13">
        <v>1.3710979999999999</v>
      </c>
      <c r="CR13">
        <v>3.57</v>
      </c>
      <c r="CS13">
        <v>2.4170050000000001</v>
      </c>
      <c r="CT13">
        <v>1.9429620000000001</v>
      </c>
      <c r="CU13">
        <v>1.959684</v>
      </c>
      <c r="CV13">
        <v>2.6836869999999999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91.030951000000002</v>
      </c>
    </row>
    <row r="14" spans="1:114">
      <c r="A14" t="s">
        <v>56</v>
      </c>
      <c r="B14">
        <v>0</v>
      </c>
      <c r="C14">
        <v>27.014506000000001</v>
      </c>
      <c r="D14">
        <v>6.2245400000000002</v>
      </c>
      <c r="E14">
        <v>0</v>
      </c>
      <c r="F14">
        <v>0</v>
      </c>
      <c r="G14">
        <v>25.589649999999999</v>
      </c>
      <c r="H14">
        <v>0</v>
      </c>
      <c r="I14">
        <v>101.84493500000001</v>
      </c>
      <c r="J14">
        <v>0</v>
      </c>
      <c r="K14">
        <v>691.09398399999998</v>
      </c>
      <c r="L14">
        <v>667.07663700000001</v>
      </c>
      <c r="M14">
        <v>95.888554999999997</v>
      </c>
      <c r="N14">
        <v>122.432091</v>
      </c>
      <c r="O14">
        <v>128.451291</v>
      </c>
      <c r="P14">
        <v>145.827213</v>
      </c>
      <c r="Q14">
        <v>22.444044999999999</v>
      </c>
      <c r="R14">
        <v>44.326064000000002</v>
      </c>
      <c r="S14">
        <v>27.350811</v>
      </c>
      <c r="T14">
        <v>2.392833</v>
      </c>
      <c r="U14">
        <v>348.97500000000002</v>
      </c>
      <c r="V14">
        <v>20.731850000000001</v>
      </c>
      <c r="W14">
        <v>46.399079999999998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9.1372370000000007</v>
      </c>
      <c r="AG14">
        <v>48.251828000000003</v>
      </c>
      <c r="AH14">
        <v>0</v>
      </c>
      <c r="AI14">
        <v>0</v>
      </c>
      <c r="AJ14">
        <v>0</v>
      </c>
      <c r="AK14">
        <v>65.426237999999998</v>
      </c>
      <c r="AL14">
        <v>83.664000000000001</v>
      </c>
      <c r="AM14">
        <v>18.108732</v>
      </c>
      <c r="AN14">
        <v>1.053695</v>
      </c>
      <c r="AO14">
        <v>0</v>
      </c>
      <c r="AP14">
        <v>0</v>
      </c>
      <c r="AQ14">
        <v>0</v>
      </c>
      <c r="AR14">
        <v>47.472000000000001</v>
      </c>
      <c r="AS14">
        <v>37.412028999999997</v>
      </c>
      <c r="AT14">
        <v>20.001799999999999</v>
      </c>
      <c r="AU14">
        <v>0</v>
      </c>
      <c r="AV14">
        <v>17.428712999999998</v>
      </c>
      <c r="AW14">
        <v>57.448765000000002</v>
      </c>
      <c r="AX14">
        <v>3.2434699999999999</v>
      </c>
      <c r="AY14">
        <v>0</v>
      </c>
      <c r="AZ14">
        <f t="shared" si="0"/>
        <v>91.030951000000002</v>
      </c>
      <c r="BA14">
        <f t="shared" si="1"/>
        <v>3177.8119680000004</v>
      </c>
      <c r="BD14">
        <v>4.2938999999999998</v>
      </c>
      <c r="BE14">
        <v>0</v>
      </c>
      <c r="BF14">
        <v>2.3224999999999999E-2</v>
      </c>
      <c r="BG14">
        <v>0</v>
      </c>
      <c r="BH14">
        <v>1.1150000000000001E-3</v>
      </c>
      <c r="BI14">
        <v>0.84194100000000005</v>
      </c>
      <c r="BJ14">
        <v>0</v>
      </c>
      <c r="BK14">
        <v>2.0455000000000001E-2</v>
      </c>
      <c r="BL14">
        <v>0</v>
      </c>
      <c r="BM14">
        <v>0</v>
      </c>
      <c r="BN14">
        <v>0</v>
      </c>
      <c r="BO14">
        <v>2.0099999999999998</v>
      </c>
      <c r="BP14">
        <v>2.1800000000000002</v>
      </c>
      <c r="BQ14">
        <v>3.542468</v>
      </c>
      <c r="BR14">
        <v>2.1126269999999998</v>
      </c>
      <c r="BS14">
        <v>1.62</v>
      </c>
      <c r="BT14">
        <v>0</v>
      </c>
      <c r="BU14">
        <v>2.256373</v>
      </c>
      <c r="BV14">
        <v>1.341844</v>
      </c>
      <c r="BW14">
        <v>9.34</v>
      </c>
      <c r="BX14">
        <v>4.2581249999999997</v>
      </c>
      <c r="BY14">
        <v>0.25</v>
      </c>
      <c r="BZ14">
        <v>1.938104</v>
      </c>
      <c r="CA14">
        <v>1.7558450000000001</v>
      </c>
      <c r="CB14">
        <v>1.7</v>
      </c>
      <c r="CC14">
        <v>0.87</v>
      </c>
      <c r="CD14">
        <v>0.95</v>
      </c>
      <c r="CE14">
        <v>1.99</v>
      </c>
      <c r="CF14">
        <v>0.23</v>
      </c>
      <c r="CG14">
        <v>3.78</v>
      </c>
      <c r="CH14">
        <v>0</v>
      </c>
      <c r="CI14">
        <v>7.12</v>
      </c>
      <c r="CJ14">
        <v>1.95</v>
      </c>
      <c r="CK14">
        <v>1.84</v>
      </c>
      <c r="CL14">
        <v>4.8664199999999997</v>
      </c>
      <c r="CM14">
        <v>1.870228</v>
      </c>
      <c r="CN14">
        <v>3.542468</v>
      </c>
      <c r="CO14">
        <v>3.03</v>
      </c>
      <c r="CP14">
        <v>4.2338469999999999</v>
      </c>
      <c r="CQ14">
        <v>1.3710979999999999</v>
      </c>
      <c r="CR14">
        <v>3.57</v>
      </c>
      <c r="CS14">
        <v>2.4170050000000001</v>
      </c>
      <c r="CT14">
        <v>1.9429620000000001</v>
      </c>
      <c r="CU14">
        <v>1.959684</v>
      </c>
      <c r="CV14">
        <v>2.6836869999999999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91.030951000000002</v>
      </c>
    </row>
    <row r="15" spans="1:114">
      <c r="A15" t="s">
        <v>57</v>
      </c>
      <c r="B15">
        <v>0</v>
      </c>
      <c r="C15">
        <v>27.014506000000001</v>
      </c>
      <c r="D15">
        <v>6.2245400000000002</v>
      </c>
      <c r="E15">
        <v>0</v>
      </c>
      <c r="F15">
        <v>0</v>
      </c>
      <c r="G15">
        <v>25.589649999999999</v>
      </c>
      <c r="H15">
        <v>0</v>
      </c>
      <c r="I15">
        <v>101.84493500000001</v>
      </c>
      <c r="J15">
        <v>0</v>
      </c>
      <c r="K15">
        <v>691.09398399999998</v>
      </c>
      <c r="L15">
        <v>667.07663700000001</v>
      </c>
      <c r="M15">
        <v>95.888554999999997</v>
      </c>
      <c r="N15">
        <v>122.432091</v>
      </c>
      <c r="O15">
        <v>128.451291</v>
      </c>
      <c r="P15">
        <v>145.827213</v>
      </c>
      <c r="Q15">
        <v>22.444044999999999</v>
      </c>
      <c r="R15">
        <v>44.326064000000002</v>
      </c>
      <c r="S15">
        <v>27.350811</v>
      </c>
      <c r="T15">
        <v>2.392833</v>
      </c>
      <c r="U15">
        <v>348.97500000000002</v>
      </c>
      <c r="V15">
        <v>20.731850000000001</v>
      </c>
      <c r="W15">
        <v>46.399079999999998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9.1372370000000007</v>
      </c>
      <c r="AG15">
        <v>48.251828000000003</v>
      </c>
      <c r="AH15">
        <v>0</v>
      </c>
      <c r="AI15">
        <v>0</v>
      </c>
      <c r="AJ15">
        <v>0</v>
      </c>
      <c r="AK15">
        <v>65.426237999999998</v>
      </c>
      <c r="AL15">
        <v>24.402000000000001</v>
      </c>
      <c r="AM15">
        <v>18.108732</v>
      </c>
      <c r="AN15">
        <v>1.0747679999999999</v>
      </c>
      <c r="AO15">
        <v>0</v>
      </c>
      <c r="AP15">
        <v>0</v>
      </c>
      <c r="AQ15">
        <v>0</v>
      </c>
      <c r="AR15">
        <v>47.472000000000001</v>
      </c>
      <c r="AS15">
        <v>36.180357999999998</v>
      </c>
      <c r="AT15">
        <v>20.001799999999999</v>
      </c>
      <c r="AU15">
        <v>0</v>
      </c>
      <c r="AV15">
        <v>17.428712999999998</v>
      </c>
      <c r="AW15">
        <v>57.448765000000002</v>
      </c>
      <c r="AX15">
        <v>3.2434699999999999</v>
      </c>
      <c r="AY15">
        <v>0</v>
      </c>
      <c r="AZ15">
        <f t="shared" si="0"/>
        <v>91.568232000000009</v>
      </c>
      <c r="BA15">
        <f t="shared" si="1"/>
        <v>3117.876651</v>
      </c>
      <c r="BD15">
        <v>4.2938999999999998</v>
      </c>
      <c r="BE15">
        <v>0</v>
      </c>
      <c r="BF15">
        <v>2.3224999999999999E-2</v>
      </c>
      <c r="BG15">
        <v>0</v>
      </c>
      <c r="BH15">
        <v>1.1150000000000001E-3</v>
      </c>
      <c r="BI15">
        <v>0.84194100000000005</v>
      </c>
      <c r="BJ15">
        <v>0</v>
      </c>
      <c r="BK15">
        <v>2.0455000000000001E-2</v>
      </c>
      <c r="BL15">
        <v>0</v>
      </c>
      <c r="BM15">
        <v>0</v>
      </c>
      <c r="BN15">
        <v>0</v>
      </c>
      <c r="BO15">
        <v>2.0099999999999998</v>
      </c>
      <c r="BP15">
        <v>2.1800000000000002</v>
      </c>
      <c r="BQ15">
        <v>3.542468</v>
      </c>
      <c r="BR15">
        <v>2.1126269999999998</v>
      </c>
      <c r="BS15">
        <v>1.62</v>
      </c>
      <c r="BT15">
        <v>0</v>
      </c>
      <c r="BU15">
        <v>2.256373</v>
      </c>
      <c r="BV15">
        <v>1.341844</v>
      </c>
      <c r="BW15">
        <v>9.34</v>
      </c>
      <c r="BX15">
        <v>4.2581249999999997</v>
      </c>
      <c r="BY15">
        <v>0.25</v>
      </c>
      <c r="BZ15">
        <v>1.938104</v>
      </c>
      <c r="CA15">
        <v>1.7558450000000001</v>
      </c>
      <c r="CB15">
        <v>1.7</v>
      </c>
      <c r="CC15">
        <v>0.96</v>
      </c>
      <c r="CD15">
        <v>0.95</v>
      </c>
      <c r="CE15">
        <v>1.99</v>
      </c>
      <c r="CF15">
        <v>0.23</v>
      </c>
      <c r="CG15">
        <v>3.78</v>
      </c>
      <c r="CH15">
        <v>0</v>
      </c>
      <c r="CI15">
        <v>7.12</v>
      </c>
      <c r="CJ15">
        <v>1.95</v>
      </c>
      <c r="CK15">
        <v>1.84</v>
      </c>
      <c r="CL15">
        <v>5.313701</v>
      </c>
      <c r="CM15">
        <v>1.870228</v>
      </c>
      <c r="CN15">
        <v>3.542468</v>
      </c>
      <c r="CO15">
        <v>3.03</v>
      </c>
      <c r="CP15">
        <v>4.2338469999999999</v>
      </c>
      <c r="CQ15">
        <v>1.3710979999999999</v>
      </c>
      <c r="CR15">
        <v>3.57</v>
      </c>
      <c r="CS15">
        <v>2.4170050000000001</v>
      </c>
      <c r="CT15">
        <v>1.9429620000000001</v>
      </c>
      <c r="CU15">
        <v>1.959684</v>
      </c>
      <c r="CV15">
        <v>2.6836869999999999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91.568232000000009</v>
      </c>
    </row>
    <row r="16" spans="1:114">
      <c r="A16" t="s">
        <v>58</v>
      </c>
      <c r="B16">
        <v>0</v>
      </c>
      <c r="C16">
        <v>27.014506000000001</v>
      </c>
      <c r="D16">
        <v>6.2245400000000002</v>
      </c>
      <c r="E16">
        <v>0</v>
      </c>
      <c r="F16">
        <v>0</v>
      </c>
      <c r="G16">
        <v>25.589649999999999</v>
      </c>
      <c r="H16">
        <v>0</v>
      </c>
      <c r="I16">
        <v>101.84493500000001</v>
      </c>
      <c r="J16">
        <v>0</v>
      </c>
      <c r="K16">
        <v>691.09398399999998</v>
      </c>
      <c r="L16">
        <v>667.07663700000001</v>
      </c>
      <c r="M16">
        <v>95.888554999999997</v>
      </c>
      <c r="N16">
        <v>122.432091</v>
      </c>
      <c r="O16">
        <v>128.451291</v>
      </c>
      <c r="P16">
        <v>145.827213</v>
      </c>
      <c r="Q16">
        <v>22.444044999999999</v>
      </c>
      <c r="R16">
        <v>44.326064000000002</v>
      </c>
      <c r="S16">
        <v>27.350811</v>
      </c>
      <c r="T16">
        <v>2.392833</v>
      </c>
      <c r="U16">
        <v>348.97500000000002</v>
      </c>
      <c r="V16">
        <v>20.731850000000001</v>
      </c>
      <c r="W16">
        <v>46.399079999999998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9.1372370000000007</v>
      </c>
      <c r="AG16">
        <v>48.251828000000003</v>
      </c>
      <c r="AH16">
        <v>0</v>
      </c>
      <c r="AI16">
        <v>0</v>
      </c>
      <c r="AJ16">
        <v>0</v>
      </c>
      <c r="AK16">
        <v>65.426237999999998</v>
      </c>
      <c r="AL16">
        <v>24.402000000000001</v>
      </c>
      <c r="AM16">
        <v>18.108732</v>
      </c>
      <c r="AN16">
        <v>1.0747679999999999</v>
      </c>
      <c r="AO16">
        <v>0</v>
      </c>
      <c r="AP16">
        <v>0</v>
      </c>
      <c r="AQ16">
        <v>0</v>
      </c>
      <c r="AR16">
        <v>47.472000000000001</v>
      </c>
      <c r="AS16">
        <v>36.180357999999998</v>
      </c>
      <c r="AT16">
        <v>20.001799999999999</v>
      </c>
      <c r="AU16">
        <v>0</v>
      </c>
      <c r="AV16">
        <v>17.428712999999998</v>
      </c>
      <c r="AW16">
        <v>57.448765000000002</v>
      </c>
      <c r="AX16">
        <v>3.2434699999999999</v>
      </c>
      <c r="AY16">
        <v>0</v>
      </c>
      <c r="AZ16">
        <f t="shared" si="0"/>
        <v>91.568232000000009</v>
      </c>
      <c r="BA16">
        <f t="shared" si="1"/>
        <v>3117.876651</v>
      </c>
      <c r="BD16">
        <v>4.2938999999999998</v>
      </c>
      <c r="BE16">
        <v>0</v>
      </c>
      <c r="BF16">
        <v>2.3224999999999999E-2</v>
      </c>
      <c r="BG16">
        <v>0</v>
      </c>
      <c r="BH16">
        <v>1.1150000000000001E-3</v>
      </c>
      <c r="BI16">
        <v>0.84194100000000005</v>
      </c>
      <c r="BJ16">
        <v>0</v>
      </c>
      <c r="BK16">
        <v>2.0455000000000001E-2</v>
      </c>
      <c r="BL16">
        <v>0</v>
      </c>
      <c r="BM16">
        <v>0</v>
      </c>
      <c r="BN16">
        <v>0</v>
      </c>
      <c r="BO16">
        <v>2.0099999999999998</v>
      </c>
      <c r="BP16">
        <v>2.1800000000000002</v>
      </c>
      <c r="BQ16">
        <v>3.542468</v>
      </c>
      <c r="BR16">
        <v>2.1126269999999998</v>
      </c>
      <c r="BS16">
        <v>1.62</v>
      </c>
      <c r="BT16">
        <v>0</v>
      </c>
      <c r="BU16">
        <v>2.256373</v>
      </c>
      <c r="BV16">
        <v>1.341844</v>
      </c>
      <c r="BW16">
        <v>9.34</v>
      </c>
      <c r="BX16">
        <v>4.2581249999999997</v>
      </c>
      <c r="BY16">
        <v>0.25</v>
      </c>
      <c r="BZ16">
        <v>1.938104</v>
      </c>
      <c r="CA16">
        <v>1.7558450000000001</v>
      </c>
      <c r="CB16">
        <v>1.7</v>
      </c>
      <c r="CC16">
        <v>0.96</v>
      </c>
      <c r="CD16">
        <v>0.95</v>
      </c>
      <c r="CE16">
        <v>1.99</v>
      </c>
      <c r="CF16">
        <v>0.23</v>
      </c>
      <c r="CG16">
        <v>3.78</v>
      </c>
      <c r="CH16">
        <v>0</v>
      </c>
      <c r="CI16">
        <v>7.12</v>
      </c>
      <c r="CJ16">
        <v>1.95</v>
      </c>
      <c r="CK16">
        <v>1.84</v>
      </c>
      <c r="CL16">
        <v>5.313701</v>
      </c>
      <c r="CM16">
        <v>1.870228</v>
      </c>
      <c r="CN16">
        <v>3.542468</v>
      </c>
      <c r="CO16">
        <v>3.03</v>
      </c>
      <c r="CP16">
        <v>4.2338469999999999</v>
      </c>
      <c r="CQ16">
        <v>1.3710979999999999</v>
      </c>
      <c r="CR16">
        <v>3.57</v>
      </c>
      <c r="CS16">
        <v>2.4170050000000001</v>
      </c>
      <c r="CT16">
        <v>1.9429620000000001</v>
      </c>
      <c r="CU16">
        <v>1.959684</v>
      </c>
      <c r="CV16">
        <v>2.6836869999999999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91.568232000000009</v>
      </c>
    </row>
    <row r="17" spans="1:114">
      <c r="A17" t="s">
        <v>59</v>
      </c>
      <c r="B17">
        <v>0</v>
      </c>
      <c r="C17">
        <v>27.014506000000001</v>
      </c>
      <c r="D17">
        <v>6.2245400000000002</v>
      </c>
      <c r="E17">
        <v>0</v>
      </c>
      <c r="F17">
        <v>0</v>
      </c>
      <c r="G17">
        <v>25.589649999999999</v>
      </c>
      <c r="H17">
        <v>0</v>
      </c>
      <c r="I17">
        <v>101.84493500000001</v>
      </c>
      <c r="J17">
        <v>0</v>
      </c>
      <c r="K17">
        <v>691.09398399999998</v>
      </c>
      <c r="L17">
        <v>667.07663700000001</v>
      </c>
      <c r="M17">
        <v>95.888554999999997</v>
      </c>
      <c r="N17">
        <v>122.432091</v>
      </c>
      <c r="O17">
        <v>128.451291</v>
      </c>
      <c r="P17">
        <v>145.827213</v>
      </c>
      <c r="Q17">
        <v>22.444044999999999</v>
      </c>
      <c r="R17">
        <v>44.326064000000002</v>
      </c>
      <c r="S17">
        <v>27.350811</v>
      </c>
      <c r="T17">
        <v>2.392833</v>
      </c>
      <c r="U17">
        <v>348.97500000000002</v>
      </c>
      <c r="V17">
        <v>20.731850000000001</v>
      </c>
      <c r="W17">
        <v>46.399079999999998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9.1372370000000007</v>
      </c>
      <c r="AG17">
        <v>48.251828000000003</v>
      </c>
      <c r="AH17">
        <v>0</v>
      </c>
      <c r="AI17">
        <v>0</v>
      </c>
      <c r="AJ17">
        <v>0</v>
      </c>
      <c r="AK17">
        <v>65.426237999999998</v>
      </c>
      <c r="AL17">
        <v>24.402000000000001</v>
      </c>
      <c r="AM17">
        <v>18.108732</v>
      </c>
      <c r="AN17">
        <v>1.0747679999999999</v>
      </c>
      <c r="AO17">
        <v>0</v>
      </c>
      <c r="AP17">
        <v>0</v>
      </c>
      <c r="AQ17">
        <v>0</v>
      </c>
      <c r="AR17">
        <v>47.472000000000001</v>
      </c>
      <c r="AS17">
        <v>36.180357999999998</v>
      </c>
      <c r="AT17">
        <v>20.001799999999999</v>
      </c>
      <c r="AU17">
        <v>0</v>
      </c>
      <c r="AV17">
        <v>17.428712999999998</v>
      </c>
      <c r="AW17">
        <v>57.448765000000002</v>
      </c>
      <c r="AX17">
        <v>3.2434699999999999</v>
      </c>
      <c r="AY17">
        <v>0</v>
      </c>
      <c r="AZ17">
        <f t="shared" si="0"/>
        <v>91.568343000000013</v>
      </c>
      <c r="BA17">
        <f t="shared" si="1"/>
        <v>3117.8767619999999</v>
      </c>
      <c r="BD17">
        <v>4.2938999999999998</v>
      </c>
      <c r="BE17">
        <v>0</v>
      </c>
      <c r="BF17">
        <v>2.3335999999999999E-2</v>
      </c>
      <c r="BG17">
        <v>0</v>
      </c>
      <c r="BH17">
        <v>1.1150000000000001E-3</v>
      </c>
      <c r="BI17">
        <v>0.84194100000000005</v>
      </c>
      <c r="BJ17">
        <v>0</v>
      </c>
      <c r="BK17">
        <v>2.0455000000000001E-2</v>
      </c>
      <c r="BL17">
        <v>0</v>
      </c>
      <c r="BM17">
        <v>0</v>
      </c>
      <c r="BN17">
        <v>0</v>
      </c>
      <c r="BO17">
        <v>2.0099999999999998</v>
      </c>
      <c r="BP17">
        <v>2.1800000000000002</v>
      </c>
      <c r="BQ17">
        <v>3.542468</v>
      </c>
      <c r="BR17">
        <v>2.1126269999999998</v>
      </c>
      <c r="BS17">
        <v>1.62</v>
      </c>
      <c r="BT17">
        <v>0</v>
      </c>
      <c r="BU17">
        <v>2.256373</v>
      </c>
      <c r="BV17">
        <v>1.341844</v>
      </c>
      <c r="BW17">
        <v>9.34</v>
      </c>
      <c r="BX17">
        <v>4.2581249999999997</v>
      </c>
      <c r="BY17">
        <v>0.25</v>
      </c>
      <c r="BZ17">
        <v>1.938104</v>
      </c>
      <c r="CA17">
        <v>1.7558450000000001</v>
      </c>
      <c r="CB17">
        <v>1.7</v>
      </c>
      <c r="CC17">
        <v>0.96</v>
      </c>
      <c r="CD17">
        <v>0.95</v>
      </c>
      <c r="CE17">
        <v>1.99</v>
      </c>
      <c r="CF17">
        <v>0.23</v>
      </c>
      <c r="CG17">
        <v>3.78</v>
      </c>
      <c r="CH17">
        <v>0</v>
      </c>
      <c r="CI17">
        <v>7.12</v>
      </c>
      <c r="CJ17">
        <v>1.95</v>
      </c>
      <c r="CK17">
        <v>1.84</v>
      </c>
      <c r="CL17">
        <v>5.313701</v>
      </c>
      <c r="CM17">
        <v>1.870228</v>
      </c>
      <c r="CN17">
        <v>3.542468</v>
      </c>
      <c r="CO17">
        <v>3.03</v>
      </c>
      <c r="CP17">
        <v>4.2338469999999999</v>
      </c>
      <c r="CQ17">
        <v>1.3710979999999999</v>
      </c>
      <c r="CR17">
        <v>3.57</v>
      </c>
      <c r="CS17">
        <v>2.4170050000000001</v>
      </c>
      <c r="CT17">
        <v>1.9429620000000001</v>
      </c>
      <c r="CU17">
        <v>1.959684</v>
      </c>
      <c r="CV17">
        <v>2.6836869999999999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91.568343000000013</v>
      </c>
    </row>
    <row r="18" spans="1:114">
      <c r="A18" t="s">
        <v>60</v>
      </c>
      <c r="B18">
        <v>0</v>
      </c>
      <c r="C18">
        <v>27.014506000000001</v>
      </c>
      <c r="D18">
        <v>6.2245400000000002</v>
      </c>
      <c r="E18">
        <v>0</v>
      </c>
      <c r="F18">
        <v>0</v>
      </c>
      <c r="G18">
        <v>25.589649999999999</v>
      </c>
      <c r="H18">
        <v>0</v>
      </c>
      <c r="I18">
        <v>101.84493500000001</v>
      </c>
      <c r="J18">
        <v>0</v>
      </c>
      <c r="K18">
        <v>691.09398399999998</v>
      </c>
      <c r="L18">
        <v>667.07663700000001</v>
      </c>
      <c r="M18">
        <v>95.888554999999997</v>
      </c>
      <c r="N18">
        <v>122.432091</v>
      </c>
      <c r="O18">
        <v>128.451291</v>
      </c>
      <c r="P18">
        <v>145.827213</v>
      </c>
      <c r="Q18">
        <v>22.444044999999999</v>
      </c>
      <c r="R18">
        <v>44.326064000000002</v>
      </c>
      <c r="S18">
        <v>27.350811</v>
      </c>
      <c r="T18">
        <v>2.392833</v>
      </c>
      <c r="U18">
        <v>348.97500000000002</v>
      </c>
      <c r="V18">
        <v>20.731850000000001</v>
      </c>
      <c r="W18">
        <v>46.399079999999998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9.1372370000000007</v>
      </c>
      <c r="AG18">
        <v>48.251828000000003</v>
      </c>
      <c r="AH18">
        <v>0</v>
      </c>
      <c r="AI18">
        <v>0</v>
      </c>
      <c r="AJ18">
        <v>0</v>
      </c>
      <c r="AK18">
        <v>65.426237999999998</v>
      </c>
      <c r="AL18">
        <v>24.402000000000001</v>
      </c>
      <c r="AM18">
        <v>18.108732</v>
      </c>
      <c r="AN18">
        <v>1.0747679999999999</v>
      </c>
      <c r="AO18">
        <v>0</v>
      </c>
      <c r="AP18">
        <v>0</v>
      </c>
      <c r="AQ18">
        <v>0</v>
      </c>
      <c r="AR18">
        <v>47.472000000000001</v>
      </c>
      <c r="AS18">
        <v>36.180357999999998</v>
      </c>
      <c r="AT18">
        <v>20.001799999999999</v>
      </c>
      <c r="AU18">
        <v>0</v>
      </c>
      <c r="AV18">
        <v>17.428712999999998</v>
      </c>
      <c r="AW18">
        <v>57.448765000000002</v>
      </c>
      <c r="AX18">
        <v>3.2434699999999999</v>
      </c>
      <c r="AY18">
        <v>0</v>
      </c>
      <c r="AZ18">
        <f t="shared" si="0"/>
        <v>91.568343000000013</v>
      </c>
      <c r="BA18">
        <f t="shared" si="1"/>
        <v>3117.8767619999999</v>
      </c>
      <c r="BD18">
        <v>4.2938999999999998</v>
      </c>
      <c r="BE18">
        <v>0</v>
      </c>
      <c r="BF18">
        <v>2.3335999999999999E-2</v>
      </c>
      <c r="BG18">
        <v>0</v>
      </c>
      <c r="BH18">
        <v>1.1150000000000001E-3</v>
      </c>
      <c r="BI18">
        <v>0.84194100000000005</v>
      </c>
      <c r="BJ18">
        <v>0</v>
      </c>
      <c r="BK18">
        <v>2.0455000000000001E-2</v>
      </c>
      <c r="BL18">
        <v>0</v>
      </c>
      <c r="BM18">
        <v>0</v>
      </c>
      <c r="BN18">
        <v>0</v>
      </c>
      <c r="BO18">
        <v>2.0099999999999998</v>
      </c>
      <c r="BP18">
        <v>2.1800000000000002</v>
      </c>
      <c r="BQ18">
        <v>3.542468</v>
      </c>
      <c r="BR18">
        <v>2.1126269999999998</v>
      </c>
      <c r="BS18">
        <v>1.62</v>
      </c>
      <c r="BT18">
        <v>0</v>
      </c>
      <c r="BU18">
        <v>2.256373</v>
      </c>
      <c r="BV18">
        <v>1.341844</v>
      </c>
      <c r="BW18">
        <v>9.34</v>
      </c>
      <c r="BX18">
        <v>4.2581249999999997</v>
      </c>
      <c r="BY18">
        <v>0.25</v>
      </c>
      <c r="BZ18">
        <v>1.938104</v>
      </c>
      <c r="CA18">
        <v>1.7558450000000001</v>
      </c>
      <c r="CB18">
        <v>1.7</v>
      </c>
      <c r="CC18">
        <v>0.96</v>
      </c>
      <c r="CD18">
        <v>0.95</v>
      </c>
      <c r="CE18">
        <v>1.99</v>
      </c>
      <c r="CF18">
        <v>0.23</v>
      </c>
      <c r="CG18">
        <v>3.78</v>
      </c>
      <c r="CH18">
        <v>0</v>
      </c>
      <c r="CI18">
        <v>7.12</v>
      </c>
      <c r="CJ18">
        <v>1.95</v>
      </c>
      <c r="CK18">
        <v>1.84</v>
      </c>
      <c r="CL18">
        <v>5.313701</v>
      </c>
      <c r="CM18">
        <v>1.870228</v>
      </c>
      <c r="CN18">
        <v>3.542468</v>
      </c>
      <c r="CO18">
        <v>3.03</v>
      </c>
      <c r="CP18">
        <v>4.2338469999999999</v>
      </c>
      <c r="CQ18">
        <v>1.3710979999999999</v>
      </c>
      <c r="CR18">
        <v>3.57</v>
      </c>
      <c r="CS18">
        <v>2.4170050000000001</v>
      </c>
      <c r="CT18">
        <v>1.9429620000000001</v>
      </c>
      <c r="CU18">
        <v>1.959684</v>
      </c>
      <c r="CV18">
        <v>2.6836869999999999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91.568343000000013</v>
      </c>
    </row>
    <row r="19" spans="1:114">
      <c r="A19" t="s">
        <v>61</v>
      </c>
      <c r="B19">
        <v>0</v>
      </c>
      <c r="C19">
        <v>27.014506000000001</v>
      </c>
      <c r="D19">
        <v>6.2245400000000002</v>
      </c>
      <c r="E19">
        <v>0</v>
      </c>
      <c r="F19">
        <v>0</v>
      </c>
      <c r="G19">
        <v>25.589649999999999</v>
      </c>
      <c r="H19">
        <v>0</v>
      </c>
      <c r="I19">
        <v>101.84493500000001</v>
      </c>
      <c r="J19">
        <v>0</v>
      </c>
      <c r="K19">
        <v>691.09398399999998</v>
      </c>
      <c r="L19">
        <v>667.07663700000001</v>
      </c>
      <c r="M19">
        <v>95.888554999999997</v>
      </c>
      <c r="N19">
        <v>122.432091</v>
      </c>
      <c r="O19">
        <v>128.451291</v>
      </c>
      <c r="P19">
        <v>145.827213</v>
      </c>
      <c r="Q19">
        <v>22.444044999999999</v>
      </c>
      <c r="R19">
        <v>44.326064000000002</v>
      </c>
      <c r="S19">
        <v>27.350811</v>
      </c>
      <c r="T19">
        <v>2.392833</v>
      </c>
      <c r="U19">
        <v>348.97500000000002</v>
      </c>
      <c r="V19">
        <v>20.731850000000001</v>
      </c>
      <c r="W19">
        <v>46.3748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9.1372370000000007</v>
      </c>
      <c r="AG19">
        <v>48.251828000000003</v>
      </c>
      <c r="AH19">
        <v>0</v>
      </c>
      <c r="AI19">
        <v>0</v>
      </c>
      <c r="AJ19">
        <v>0</v>
      </c>
      <c r="AK19">
        <v>65.426237999999998</v>
      </c>
      <c r="AL19">
        <v>24.402000000000001</v>
      </c>
      <c r="AM19">
        <v>18.108732</v>
      </c>
      <c r="AN19">
        <v>1.0747679999999999</v>
      </c>
      <c r="AO19">
        <v>0</v>
      </c>
      <c r="AP19">
        <v>0</v>
      </c>
      <c r="AQ19">
        <v>0</v>
      </c>
      <c r="AR19">
        <v>52.991999999999997</v>
      </c>
      <c r="AS19">
        <v>37.412028999999997</v>
      </c>
      <c r="AT19">
        <v>20.001799999999999</v>
      </c>
      <c r="AU19">
        <v>0</v>
      </c>
      <c r="AV19">
        <v>17.428712999999998</v>
      </c>
      <c r="AW19">
        <v>57.448765000000002</v>
      </c>
      <c r="AX19">
        <v>3.2434699999999999</v>
      </c>
      <c r="AY19">
        <v>0</v>
      </c>
      <c r="AZ19">
        <f t="shared" si="0"/>
        <v>91.568343000000013</v>
      </c>
      <c r="BA19">
        <f t="shared" si="1"/>
        <v>3124.6041529999998</v>
      </c>
      <c r="BD19">
        <v>4.2938999999999998</v>
      </c>
      <c r="BE19">
        <v>0</v>
      </c>
      <c r="BF19">
        <v>2.3335999999999999E-2</v>
      </c>
      <c r="BG19">
        <v>0</v>
      </c>
      <c r="BH19">
        <v>1.1150000000000001E-3</v>
      </c>
      <c r="BI19">
        <v>0.84194100000000005</v>
      </c>
      <c r="BJ19">
        <v>0</v>
      </c>
      <c r="BK19">
        <v>2.0455000000000001E-2</v>
      </c>
      <c r="BL19">
        <v>0</v>
      </c>
      <c r="BM19">
        <v>0</v>
      </c>
      <c r="BN19">
        <v>0</v>
      </c>
      <c r="BO19">
        <v>2.0099999999999998</v>
      </c>
      <c r="BP19">
        <v>2.1800000000000002</v>
      </c>
      <c r="BQ19">
        <v>3.542468</v>
      </c>
      <c r="BR19">
        <v>2.1126269999999998</v>
      </c>
      <c r="BS19">
        <v>1.62</v>
      </c>
      <c r="BT19">
        <v>0</v>
      </c>
      <c r="BU19">
        <v>2.256373</v>
      </c>
      <c r="BV19">
        <v>1.341844</v>
      </c>
      <c r="BW19">
        <v>9.34</v>
      </c>
      <c r="BX19">
        <v>4.2581249999999997</v>
      </c>
      <c r="BY19">
        <v>0.25</v>
      </c>
      <c r="BZ19">
        <v>1.938104</v>
      </c>
      <c r="CA19">
        <v>1.7558450000000001</v>
      </c>
      <c r="CB19">
        <v>1.7</v>
      </c>
      <c r="CC19">
        <v>0.96</v>
      </c>
      <c r="CD19">
        <v>0.95</v>
      </c>
      <c r="CE19">
        <v>1.99</v>
      </c>
      <c r="CF19">
        <v>0.23</v>
      </c>
      <c r="CG19">
        <v>3.78</v>
      </c>
      <c r="CH19">
        <v>0</v>
      </c>
      <c r="CI19">
        <v>7.12</v>
      </c>
      <c r="CJ19">
        <v>1.95</v>
      </c>
      <c r="CK19">
        <v>1.84</v>
      </c>
      <c r="CL19">
        <v>5.313701</v>
      </c>
      <c r="CM19">
        <v>1.870228</v>
      </c>
      <c r="CN19">
        <v>3.542468</v>
      </c>
      <c r="CO19">
        <v>3.03</v>
      </c>
      <c r="CP19">
        <v>4.2338469999999999</v>
      </c>
      <c r="CQ19">
        <v>1.3710979999999999</v>
      </c>
      <c r="CR19">
        <v>3.57</v>
      </c>
      <c r="CS19">
        <v>2.4170050000000001</v>
      </c>
      <c r="CT19">
        <v>1.9429620000000001</v>
      </c>
      <c r="CU19">
        <v>1.959684</v>
      </c>
      <c r="CV19">
        <v>2.6836869999999999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91.568343000000013</v>
      </c>
    </row>
    <row r="20" spans="1:114">
      <c r="A20" t="s">
        <v>62</v>
      </c>
      <c r="B20">
        <v>0</v>
      </c>
      <c r="C20">
        <v>27.014506000000001</v>
      </c>
      <c r="D20">
        <v>6.2245400000000002</v>
      </c>
      <c r="E20">
        <v>0</v>
      </c>
      <c r="F20">
        <v>0</v>
      </c>
      <c r="G20">
        <v>25.589649999999999</v>
      </c>
      <c r="H20">
        <v>0</v>
      </c>
      <c r="I20">
        <v>101.84493500000001</v>
      </c>
      <c r="J20">
        <v>0</v>
      </c>
      <c r="K20">
        <v>691.09398399999998</v>
      </c>
      <c r="L20">
        <v>667.07663700000001</v>
      </c>
      <c r="M20">
        <v>95.888554999999997</v>
      </c>
      <c r="N20">
        <v>122.432091</v>
      </c>
      <c r="O20">
        <v>128.451291</v>
      </c>
      <c r="P20">
        <v>145.827213</v>
      </c>
      <c r="Q20">
        <v>22.444044999999999</v>
      </c>
      <c r="R20">
        <v>44.326064000000002</v>
      </c>
      <c r="S20">
        <v>27.350811</v>
      </c>
      <c r="T20">
        <v>2.392833</v>
      </c>
      <c r="U20">
        <v>348.97500000000002</v>
      </c>
      <c r="V20">
        <v>20.731850000000001</v>
      </c>
      <c r="W20">
        <v>46.3748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9.1372370000000007</v>
      </c>
      <c r="AG20">
        <v>48.251828000000003</v>
      </c>
      <c r="AH20">
        <v>0</v>
      </c>
      <c r="AI20">
        <v>0</v>
      </c>
      <c r="AJ20">
        <v>0</v>
      </c>
      <c r="AK20">
        <v>65.426237999999998</v>
      </c>
      <c r="AL20">
        <v>24.402000000000001</v>
      </c>
      <c r="AM20">
        <v>18.108732</v>
      </c>
      <c r="AN20">
        <v>1.0747679999999999</v>
      </c>
      <c r="AO20">
        <v>0</v>
      </c>
      <c r="AP20">
        <v>0</v>
      </c>
      <c r="AQ20">
        <v>0</v>
      </c>
      <c r="AR20">
        <v>52.991999999999997</v>
      </c>
      <c r="AS20">
        <v>37.412028999999997</v>
      </c>
      <c r="AT20">
        <v>20.001799999999999</v>
      </c>
      <c r="AU20">
        <v>0</v>
      </c>
      <c r="AV20">
        <v>17.428712999999998</v>
      </c>
      <c r="AW20">
        <v>57.448765000000002</v>
      </c>
      <c r="AX20">
        <v>3.2434699999999999</v>
      </c>
      <c r="AY20">
        <v>0</v>
      </c>
      <c r="AZ20">
        <f t="shared" si="0"/>
        <v>91.47834300000001</v>
      </c>
      <c r="BA20">
        <f t="shared" si="1"/>
        <v>3124.5141530000001</v>
      </c>
      <c r="BD20">
        <v>4.2938999999999998</v>
      </c>
      <c r="BE20">
        <v>0</v>
      </c>
      <c r="BF20">
        <v>2.3335999999999999E-2</v>
      </c>
      <c r="BG20">
        <v>0</v>
      </c>
      <c r="BH20">
        <v>1.1150000000000001E-3</v>
      </c>
      <c r="BI20">
        <v>0.84194100000000005</v>
      </c>
      <c r="BJ20">
        <v>0</v>
      </c>
      <c r="BK20">
        <v>2.0455000000000001E-2</v>
      </c>
      <c r="BL20">
        <v>0</v>
      </c>
      <c r="BM20">
        <v>0</v>
      </c>
      <c r="BN20">
        <v>0</v>
      </c>
      <c r="BO20">
        <v>2.0099999999999998</v>
      </c>
      <c r="BP20">
        <v>2.1800000000000002</v>
      </c>
      <c r="BQ20">
        <v>3.542468</v>
      </c>
      <c r="BR20">
        <v>2.1126269999999998</v>
      </c>
      <c r="BS20">
        <v>1.62</v>
      </c>
      <c r="BT20">
        <v>0</v>
      </c>
      <c r="BU20">
        <v>2.256373</v>
      </c>
      <c r="BV20">
        <v>1.341844</v>
      </c>
      <c r="BW20">
        <v>9.34</v>
      </c>
      <c r="BX20">
        <v>4.2581249999999997</v>
      </c>
      <c r="BY20">
        <v>0.25</v>
      </c>
      <c r="BZ20">
        <v>1.938104</v>
      </c>
      <c r="CA20">
        <v>1.7558450000000001</v>
      </c>
      <c r="CB20">
        <v>1.7</v>
      </c>
      <c r="CC20">
        <v>0.96</v>
      </c>
      <c r="CD20">
        <v>0.86</v>
      </c>
      <c r="CE20">
        <v>1.99</v>
      </c>
      <c r="CF20">
        <v>0.23</v>
      </c>
      <c r="CG20">
        <v>3.78</v>
      </c>
      <c r="CH20">
        <v>0</v>
      </c>
      <c r="CI20">
        <v>7.12</v>
      </c>
      <c r="CJ20">
        <v>1.95</v>
      </c>
      <c r="CK20">
        <v>1.84</v>
      </c>
      <c r="CL20">
        <v>5.313701</v>
      </c>
      <c r="CM20">
        <v>1.870228</v>
      </c>
      <c r="CN20">
        <v>3.542468</v>
      </c>
      <c r="CO20">
        <v>3.03</v>
      </c>
      <c r="CP20">
        <v>4.2338469999999999</v>
      </c>
      <c r="CQ20">
        <v>1.3710979999999999</v>
      </c>
      <c r="CR20">
        <v>3.57</v>
      </c>
      <c r="CS20">
        <v>2.4170050000000001</v>
      </c>
      <c r="CT20">
        <v>1.9429620000000001</v>
      </c>
      <c r="CU20">
        <v>1.959684</v>
      </c>
      <c r="CV20">
        <v>2.6836869999999999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91.47834300000001</v>
      </c>
    </row>
    <row r="21" spans="1:114">
      <c r="A21" t="s">
        <v>63</v>
      </c>
      <c r="B21">
        <v>0</v>
      </c>
      <c r="C21">
        <v>27.014506000000001</v>
      </c>
      <c r="D21">
        <v>6.2245400000000002</v>
      </c>
      <c r="E21">
        <v>0</v>
      </c>
      <c r="F21">
        <v>0</v>
      </c>
      <c r="G21">
        <v>25.589649999999999</v>
      </c>
      <c r="H21">
        <v>0</v>
      </c>
      <c r="I21">
        <v>101.84493500000001</v>
      </c>
      <c r="J21">
        <v>0</v>
      </c>
      <c r="K21">
        <v>691.09398399999998</v>
      </c>
      <c r="L21">
        <v>667.07663700000001</v>
      </c>
      <c r="M21">
        <v>95.888554999999997</v>
      </c>
      <c r="N21">
        <v>122.432091</v>
      </c>
      <c r="O21">
        <v>128.451291</v>
      </c>
      <c r="P21">
        <v>145.827213</v>
      </c>
      <c r="Q21">
        <v>22.444044999999999</v>
      </c>
      <c r="R21">
        <v>44.326064000000002</v>
      </c>
      <c r="S21">
        <v>27.350811</v>
      </c>
      <c r="T21">
        <v>2.392833</v>
      </c>
      <c r="U21">
        <v>348.97500000000002</v>
      </c>
      <c r="V21">
        <v>20.731850000000001</v>
      </c>
      <c r="W21">
        <v>46.3748</v>
      </c>
      <c r="X21">
        <v>147.515625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9.1372370000000007</v>
      </c>
      <c r="AG21">
        <v>48.251828000000003</v>
      </c>
      <c r="AH21">
        <v>0</v>
      </c>
      <c r="AI21">
        <v>0</v>
      </c>
      <c r="AJ21">
        <v>0</v>
      </c>
      <c r="AK21">
        <v>65.426237999999998</v>
      </c>
      <c r="AL21">
        <v>24.402000000000001</v>
      </c>
      <c r="AM21">
        <v>18.108732</v>
      </c>
      <c r="AN21">
        <v>1.0747679999999999</v>
      </c>
      <c r="AO21">
        <v>0</v>
      </c>
      <c r="AP21">
        <v>0</v>
      </c>
      <c r="AQ21">
        <v>0</v>
      </c>
      <c r="AR21">
        <v>52.991999999999997</v>
      </c>
      <c r="AS21">
        <v>37.412028999999997</v>
      </c>
      <c r="AT21">
        <v>20.001799999999999</v>
      </c>
      <c r="AU21">
        <v>0</v>
      </c>
      <c r="AV21">
        <v>17.428712999999998</v>
      </c>
      <c r="AW21">
        <v>57.448765000000002</v>
      </c>
      <c r="AX21">
        <v>3.2434699999999999</v>
      </c>
      <c r="AY21">
        <v>0</v>
      </c>
      <c r="AZ21">
        <f t="shared" si="0"/>
        <v>91.47834300000001</v>
      </c>
      <c r="BA21">
        <f t="shared" si="1"/>
        <v>3124.5141530000001</v>
      </c>
      <c r="BD21">
        <v>4.2938999999999998</v>
      </c>
      <c r="BE21">
        <v>0</v>
      </c>
      <c r="BF21">
        <v>2.3335999999999999E-2</v>
      </c>
      <c r="BG21">
        <v>0</v>
      </c>
      <c r="BH21">
        <v>1.1150000000000001E-3</v>
      </c>
      <c r="BI21">
        <v>0.84194100000000005</v>
      </c>
      <c r="BJ21">
        <v>0</v>
      </c>
      <c r="BK21">
        <v>2.0455000000000001E-2</v>
      </c>
      <c r="BL21">
        <v>0</v>
      </c>
      <c r="BM21">
        <v>0</v>
      </c>
      <c r="BN21">
        <v>0</v>
      </c>
      <c r="BO21">
        <v>2.0099999999999998</v>
      </c>
      <c r="BP21">
        <v>2.1800000000000002</v>
      </c>
      <c r="BQ21">
        <v>3.542468</v>
      </c>
      <c r="BR21">
        <v>2.1126269999999998</v>
      </c>
      <c r="BS21">
        <v>1.62</v>
      </c>
      <c r="BT21">
        <v>0</v>
      </c>
      <c r="BU21">
        <v>2.256373</v>
      </c>
      <c r="BV21">
        <v>1.341844</v>
      </c>
      <c r="BW21">
        <v>9.34</v>
      </c>
      <c r="BX21">
        <v>4.2581249999999997</v>
      </c>
      <c r="BY21">
        <v>0.25</v>
      </c>
      <c r="BZ21">
        <v>1.938104</v>
      </c>
      <c r="CA21">
        <v>1.7558450000000001</v>
      </c>
      <c r="CB21">
        <v>1.7</v>
      </c>
      <c r="CC21">
        <v>0.96</v>
      </c>
      <c r="CD21">
        <v>0.86</v>
      </c>
      <c r="CE21">
        <v>1.99</v>
      </c>
      <c r="CF21">
        <v>0.23</v>
      </c>
      <c r="CG21">
        <v>3.78</v>
      </c>
      <c r="CH21">
        <v>0</v>
      </c>
      <c r="CI21">
        <v>7.12</v>
      </c>
      <c r="CJ21">
        <v>1.95</v>
      </c>
      <c r="CK21">
        <v>1.84</v>
      </c>
      <c r="CL21">
        <v>5.313701</v>
      </c>
      <c r="CM21">
        <v>1.870228</v>
      </c>
      <c r="CN21">
        <v>3.542468</v>
      </c>
      <c r="CO21">
        <v>3.03</v>
      </c>
      <c r="CP21">
        <v>4.2338469999999999</v>
      </c>
      <c r="CQ21">
        <v>1.3710979999999999</v>
      </c>
      <c r="CR21">
        <v>3.57</v>
      </c>
      <c r="CS21">
        <v>2.4170050000000001</v>
      </c>
      <c r="CT21">
        <v>1.9429620000000001</v>
      </c>
      <c r="CU21">
        <v>1.959684</v>
      </c>
      <c r="CV21">
        <v>2.6836869999999999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91.47834300000001</v>
      </c>
    </row>
    <row r="22" spans="1:114">
      <c r="A22" t="s">
        <v>64</v>
      </c>
      <c r="B22">
        <v>0</v>
      </c>
      <c r="C22">
        <v>27.014506000000001</v>
      </c>
      <c r="D22">
        <v>6.2245400000000002</v>
      </c>
      <c r="E22">
        <v>0</v>
      </c>
      <c r="F22">
        <v>0</v>
      </c>
      <c r="G22">
        <v>25.589649999999999</v>
      </c>
      <c r="H22">
        <v>0</v>
      </c>
      <c r="I22">
        <v>101.84493500000001</v>
      </c>
      <c r="J22">
        <v>0</v>
      </c>
      <c r="K22">
        <v>691.09398399999998</v>
      </c>
      <c r="L22">
        <v>667.07663700000001</v>
      </c>
      <c r="M22">
        <v>95.888554999999997</v>
      </c>
      <c r="N22">
        <v>122.432091</v>
      </c>
      <c r="O22">
        <v>128.451291</v>
      </c>
      <c r="P22">
        <v>145.827213</v>
      </c>
      <c r="Q22">
        <v>22.444044999999999</v>
      </c>
      <c r="R22">
        <v>44.326064000000002</v>
      </c>
      <c r="S22">
        <v>27.350811</v>
      </c>
      <c r="T22">
        <v>2.392833</v>
      </c>
      <c r="U22">
        <v>348.97500000000002</v>
      </c>
      <c r="V22">
        <v>20.731850000000001</v>
      </c>
      <c r="W22">
        <v>46.3748</v>
      </c>
      <c r="X22">
        <v>147.515625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9.1372370000000007</v>
      </c>
      <c r="AG22">
        <v>48.251828000000003</v>
      </c>
      <c r="AH22">
        <v>0</v>
      </c>
      <c r="AI22">
        <v>0</v>
      </c>
      <c r="AJ22">
        <v>0</v>
      </c>
      <c r="AK22">
        <v>65.426237999999998</v>
      </c>
      <c r="AL22">
        <v>24.402000000000001</v>
      </c>
      <c r="AM22">
        <v>18.108732</v>
      </c>
      <c r="AN22">
        <v>1.0747679999999999</v>
      </c>
      <c r="AO22">
        <v>0</v>
      </c>
      <c r="AP22">
        <v>0</v>
      </c>
      <c r="AQ22">
        <v>0</v>
      </c>
      <c r="AR22">
        <v>47.472000000000001</v>
      </c>
      <c r="AS22">
        <v>37.412028999999997</v>
      </c>
      <c r="AT22">
        <v>20.001799999999999</v>
      </c>
      <c r="AU22">
        <v>0</v>
      </c>
      <c r="AV22">
        <v>17.428712999999998</v>
      </c>
      <c r="AW22">
        <v>57.448765000000002</v>
      </c>
      <c r="AX22">
        <v>3.2434699999999999</v>
      </c>
      <c r="AY22">
        <v>0</v>
      </c>
      <c r="AZ22">
        <f t="shared" si="0"/>
        <v>91.388343000000006</v>
      </c>
      <c r="BA22">
        <f t="shared" si="1"/>
        <v>3118.904153</v>
      </c>
      <c r="BD22">
        <v>4.2938999999999998</v>
      </c>
      <c r="BE22">
        <v>0</v>
      </c>
      <c r="BF22">
        <v>2.3335999999999999E-2</v>
      </c>
      <c r="BG22">
        <v>0</v>
      </c>
      <c r="BH22">
        <v>1.1150000000000001E-3</v>
      </c>
      <c r="BI22">
        <v>0.84194100000000005</v>
      </c>
      <c r="BJ22">
        <v>0</v>
      </c>
      <c r="BK22">
        <v>2.0455000000000001E-2</v>
      </c>
      <c r="BL22">
        <v>0</v>
      </c>
      <c r="BM22">
        <v>0</v>
      </c>
      <c r="BN22">
        <v>0</v>
      </c>
      <c r="BO22">
        <v>2.0099999999999998</v>
      </c>
      <c r="BP22">
        <v>2.1800000000000002</v>
      </c>
      <c r="BQ22">
        <v>3.542468</v>
      </c>
      <c r="BR22">
        <v>2.1126269999999998</v>
      </c>
      <c r="BS22">
        <v>1.62</v>
      </c>
      <c r="BT22">
        <v>0</v>
      </c>
      <c r="BU22">
        <v>2.256373</v>
      </c>
      <c r="BV22">
        <v>1.341844</v>
      </c>
      <c r="BW22">
        <v>9.34</v>
      </c>
      <c r="BX22">
        <v>4.2581249999999997</v>
      </c>
      <c r="BY22">
        <v>0.25</v>
      </c>
      <c r="BZ22">
        <v>1.938104</v>
      </c>
      <c r="CA22">
        <v>1.7558450000000001</v>
      </c>
      <c r="CB22">
        <v>1.7</v>
      </c>
      <c r="CC22">
        <v>0.87</v>
      </c>
      <c r="CD22">
        <v>0.86</v>
      </c>
      <c r="CE22">
        <v>1.99</v>
      </c>
      <c r="CF22">
        <v>0.23</v>
      </c>
      <c r="CG22">
        <v>3.78</v>
      </c>
      <c r="CH22">
        <v>0</v>
      </c>
      <c r="CI22">
        <v>7.12</v>
      </c>
      <c r="CJ22">
        <v>1.95</v>
      </c>
      <c r="CK22">
        <v>1.84</v>
      </c>
      <c r="CL22">
        <v>5.313701</v>
      </c>
      <c r="CM22">
        <v>1.870228</v>
      </c>
      <c r="CN22">
        <v>3.542468</v>
      </c>
      <c r="CO22">
        <v>3.03</v>
      </c>
      <c r="CP22">
        <v>4.2338469999999999</v>
      </c>
      <c r="CQ22">
        <v>1.3710979999999999</v>
      </c>
      <c r="CR22">
        <v>3.57</v>
      </c>
      <c r="CS22">
        <v>2.4170050000000001</v>
      </c>
      <c r="CT22">
        <v>1.9429620000000001</v>
      </c>
      <c r="CU22">
        <v>1.959684</v>
      </c>
      <c r="CV22">
        <v>2.6836869999999999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91.388343000000006</v>
      </c>
    </row>
    <row r="23" spans="1:114">
      <c r="A23" t="s">
        <v>65</v>
      </c>
      <c r="B23">
        <v>0</v>
      </c>
      <c r="C23">
        <v>27.014506000000001</v>
      </c>
      <c r="D23">
        <v>6.2245400000000002</v>
      </c>
      <c r="E23">
        <v>0</v>
      </c>
      <c r="F23">
        <v>0</v>
      </c>
      <c r="G23">
        <v>25.589649999999999</v>
      </c>
      <c r="H23">
        <v>0</v>
      </c>
      <c r="I23">
        <v>101.84493500000001</v>
      </c>
      <c r="J23">
        <v>0</v>
      </c>
      <c r="K23">
        <v>691.09398399999998</v>
      </c>
      <c r="L23">
        <v>667.07663700000001</v>
      </c>
      <c r="M23">
        <v>95.888554999999997</v>
      </c>
      <c r="N23">
        <v>122.432091</v>
      </c>
      <c r="O23">
        <v>128.451291</v>
      </c>
      <c r="P23">
        <v>145.827213</v>
      </c>
      <c r="Q23">
        <v>22.444044999999999</v>
      </c>
      <c r="R23">
        <v>44.326064000000002</v>
      </c>
      <c r="S23">
        <v>27.350811</v>
      </c>
      <c r="T23">
        <v>2.392833</v>
      </c>
      <c r="U23">
        <v>348.97500000000002</v>
      </c>
      <c r="V23">
        <v>20.731850000000001</v>
      </c>
      <c r="W23">
        <v>46.3748</v>
      </c>
      <c r="X23">
        <v>147.515625</v>
      </c>
      <c r="Y23">
        <v>0</v>
      </c>
      <c r="Z23">
        <v>13.1076</v>
      </c>
      <c r="AA23">
        <v>0</v>
      </c>
      <c r="AB23">
        <v>0</v>
      </c>
      <c r="AC23">
        <v>0</v>
      </c>
      <c r="AD23">
        <v>0</v>
      </c>
      <c r="AE23">
        <v>18.910588000000001</v>
      </c>
      <c r="AF23">
        <v>9.1372370000000007</v>
      </c>
      <c r="AG23">
        <v>48.251828000000003</v>
      </c>
      <c r="AH23">
        <v>21.513719999999999</v>
      </c>
      <c r="AI23">
        <v>0</v>
      </c>
      <c r="AJ23">
        <v>0</v>
      </c>
      <c r="AK23">
        <v>65.426237999999998</v>
      </c>
      <c r="AL23">
        <v>12.782</v>
      </c>
      <c r="AM23">
        <v>18.108732</v>
      </c>
      <c r="AN23">
        <v>1.0747679999999999</v>
      </c>
      <c r="AO23">
        <v>0</v>
      </c>
      <c r="AP23">
        <v>0</v>
      </c>
      <c r="AQ23">
        <v>0</v>
      </c>
      <c r="AR23">
        <v>47.472000000000001</v>
      </c>
      <c r="AS23">
        <v>36.506751000000001</v>
      </c>
      <c r="AT23">
        <v>20.001799999999999</v>
      </c>
      <c r="AU23">
        <v>0</v>
      </c>
      <c r="AV23">
        <v>17.428712999999998</v>
      </c>
      <c r="AW23">
        <v>57.448765000000002</v>
      </c>
      <c r="AX23">
        <v>3.2434699999999999</v>
      </c>
      <c r="AY23">
        <v>0</v>
      </c>
      <c r="AZ23">
        <f t="shared" si="0"/>
        <v>92.05165199999999</v>
      </c>
      <c r="BA23">
        <f t="shared" si="1"/>
        <v>3154.0202919999997</v>
      </c>
      <c r="BD23">
        <v>4.2938999999999998</v>
      </c>
      <c r="BE23">
        <v>0</v>
      </c>
      <c r="BF23">
        <v>2.3335999999999999E-2</v>
      </c>
      <c r="BG23">
        <v>0</v>
      </c>
      <c r="BH23">
        <v>1.1150000000000001E-3</v>
      </c>
      <c r="BI23">
        <v>0.84194100000000005</v>
      </c>
      <c r="BJ23">
        <v>0</v>
      </c>
      <c r="BK23">
        <v>2.0455000000000001E-2</v>
      </c>
      <c r="BL23">
        <v>0</v>
      </c>
      <c r="BM23">
        <v>0</v>
      </c>
      <c r="BN23">
        <v>0</v>
      </c>
      <c r="BO23">
        <v>2.0099999999999998</v>
      </c>
      <c r="BP23">
        <v>2.1800000000000002</v>
      </c>
      <c r="BQ23">
        <v>3.542468</v>
      </c>
      <c r="BR23">
        <v>2.1126269999999998</v>
      </c>
      <c r="BS23">
        <v>1.62</v>
      </c>
      <c r="BT23">
        <v>0</v>
      </c>
      <c r="BU23">
        <v>2.256373</v>
      </c>
      <c r="BV23">
        <v>1.341844</v>
      </c>
      <c r="BW23">
        <v>9.34</v>
      </c>
      <c r="BX23">
        <v>4.2581249999999997</v>
      </c>
      <c r="BY23">
        <v>0.25</v>
      </c>
      <c r="BZ23">
        <v>1.938104</v>
      </c>
      <c r="CA23">
        <v>1.7558450000000001</v>
      </c>
      <c r="CB23">
        <v>1.7</v>
      </c>
      <c r="CC23">
        <v>0.87</v>
      </c>
      <c r="CD23">
        <v>0.86</v>
      </c>
      <c r="CE23">
        <v>1.99</v>
      </c>
      <c r="CF23">
        <v>0.23</v>
      </c>
      <c r="CG23">
        <v>3.78</v>
      </c>
      <c r="CH23">
        <v>0.66330900000000004</v>
      </c>
      <c r="CI23">
        <v>7.12</v>
      </c>
      <c r="CJ23">
        <v>1.95</v>
      </c>
      <c r="CK23">
        <v>1.84</v>
      </c>
      <c r="CL23">
        <v>5.313701</v>
      </c>
      <c r="CM23">
        <v>1.870228</v>
      </c>
      <c r="CN23">
        <v>3.542468</v>
      </c>
      <c r="CO23">
        <v>3.03</v>
      </c>
      <c r="CP23">
        <v>4.2338469999999999</v>
      </c>
      <c r="CQ23">
        <v>1.3710979999999999</v>
      </c>
      <c r="CR23">
        <v>3.57</v>
      </c>
      <c r="CS23">
        <v>2.4170050000000001</v>
      </c>
      <c r="CT23">
        <v>1.9429620000000001</v>
      </c>
      <c r="CU23">
        <v>1.959684</v>
      </c>
      <c r="CV23">
        <v>2.6836869999999999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92.05165199999999</v>
      </c>
    </row>
    <row r="24" spans="1:114">
      <c r="A24" t="s">
        <v>66</v>
      </c>
      <c r="B24">
        <v>0</v>
      </c>
      <c r="C24">
        <v>27.014506000000001</v>
      </c>
      <c r="D24">
        <v>6.2245400000000002</v>
      </c>
      <c r="E24">
        <v>0</v>
      </c>
      <c r="F24">
        <v>0</v>
      </c>
      <c r="G24">
        <v>25.589649999999999</v>
      </c>
      <c r="H24">
        <v>0</v>
      </c>
      <c r="I24">
        <v>101.84493500000001</v>
      </c>
      <c r="J24">
        <v>0</v>
      </c>
      <c r="K24">
        <v>691.09398399999998</v>
      </c>
      <c r="L24">
        <v>667.07663700000001</v>
      </c>
      <c r="M24">
        <v>95.888554999999997</v>
      </c>
      <c r="N24">
        <v>122.432091</v>
      </c>
      <c r="O24">
        <v>128.451291</v>
      </c>
      <c r="P24">
        <v>145.827213</v>
      </c>
      <c r="Q24">
        <v>22.444044999999999</v>
      </c>
      <c r="R24">
        <v>44.326064000000002</v>
      </c>
      <c r="S24">
        <v>27.350811</v>
      </c>
      <c r="T24">
        <v>2.392833</v>
      </c>
      <c r="U24">
        <v>348.97500000000002</v>
      </c>
      <c r="V24">
        <v>20.731850000000001</v>
      </c>
      <c r="W24">
        <v>46.3748</v>
      </c>
      <c r="X24">
        <v>147.515625</v>
      </c>
      <c r="Y24">
        <v>0</v>
      </c>
      <c r="Z24">
        <v>13.1076</v>
      </c>
      <c r="AA24">
        <v>0</v>
      </c>
      <c r="AB24">
        <v>0</v>
      </c>
      <c r="AC24">
        <v>0</v>
      </c>
      <c r="AD24">
        <v>0</v>
      </c>
      <c r="AE24">
        <v>18.910588000000001</v>
      </c>
      <c r="AF24">
        <v>9.1372370000000007</v>
      </c>
      <c r="AG24">
        <v>48.251828000000003</v>
      </c>
      <c r="AH24">
        <v>37.971716000000001</v>
      </c>
      <c r="AI24">
        <v>0</v>
      </c>
      <c r="AJ24">
        <v>0</v>
      </c>
      <c r="AK24">
        <v>65.426237999999998</v>
      </c>
      <c r="AL24">
        <v>12.782</v>
      </c>
      <c r="AM24">
        <v>18.108732</v>
      </c>
      <c r="AN24">
        <v>1.0747679999999999</v>
      </c>
      <c r="AO24">
        <v>0</v>
      </c>
      <c r="AP24">
        <v>0</v>
      </c>
      <c r="AQ24">
        <v>0</v>
      </c>
      <c r="AR24">
        <v>47.472000000000001</v>
      </c>
      <c r="AS24">
        <v>36.506751000000001</v>
      </c>
      <c r="AT24">
        <v>20.001799999999999</v>
      </c>
      <c r="AU24">
        <v>0</v>
      </c>
      <c r="AV24">
        <v>17.428712999999998</v>
      </c>
      <c r="AW24">
        <v>57.448765000000002</v>
      </c>
      <c r="AX24">
        <v>3.2434699999999999</v>
      </c>
      <c r="AY24">
        <v>0</v>
      </c>
      <c r="AZ24">
        <f t="shared" si="0"/>
        <v>92.560978999999989</v>
      </c>
      <c r="BA24">
        <f t="shared" si="1"/>
        <v>3170.9876149999996</v>
      </c>
      <c r="BD24">
        <v>4.2938999999999998</v>
      </c>
      <c r="BE24">
        <v>0</v>
      </c>
      <c r="BF24">
        <v>2.3335999999999999E-2</v>
      </c>
      <c r="BG24">
        <v>0</v>
      </c>
      <c r="BH24">
        <v>1.1150000000000001E-3</v>
      </c>
      <c r="BI24">
        <v>0.84194100000000005</v>
      </c>
      <c r="BJ24">
        <v>0</v>
      </c>
      <c r="BK24">
        <v>2.0455000000000001E-2</v>
      </c>
      <c r="BL24">
        <v>0</v>
      </c>
      <c r="BM24">
        <v>0</v>
      </c>
      <c r="BN24">
        <v>0</v>
      </c>
      <c r="BO24">
        <v>2.0099999999999998</v>
      </c>
      <c r="BP24">
        <v>2.1800000000000002</v>
      </c>
      <c r="BQ24">
        <v>3.542468</v>
      </c>
      <c r="BR24">
        <v>2.1126269999999998</v>
      </c>
      <c r="BS24">
        <v>1.62</v>
      </c>
      <c r="BT24">
        <v>0</v>
      </c>
      <c r="BU24">
        <v>2.256373</v>
      </c>
      <c r="BV24">
        <v>1.341844</v>
      </c>
      <c r="BW24">
        <v>9.34</v>
      </c>
      <c r="BX24">
        <v>4.2581249999999997</v>
      </c>
      <c r="BY24">
        <v>0.25</v>
      </c>
      <c r="BZ24">
        <v>1.938104</v>
      </c>
      <c r="CA24">
        <v>1.7558450000000001</v>
      </c>
      <c r="CB24">
        <v>1.7</v>
      </c>
      <c r="CC24">
        <v>0.87</v>
      </c>
      <c r="CD24">
        <v>0.86</v>
      </c>
      <c r="CE24">
        <v>1.99</v>
      </c>
      <c r="CF24">
        <v>0.23</v>
      </c>
      <c r="CG24">
        <v>3.78</v>
      </c>
      <c r="CH24">
        <v>1.172636</v>
      </c>
      <c r="CI24">
        <v>7.12</v>
      </c>
      <c r="CJ24">
        <v>1.95</v>
      </c>
      <c r="CK24">
        <v>1.84</v>
      </c>
      <c r="CL24">
        <v>5.313701</v>
      </c>
      <c r="CM24">
        <v>1.870228</v>
      </c>
      <c r="CN24">
        <v>3.542468</v>
      </c>
      <c r="CO24">
        <v>3.03</v>
      </c>
      <c r="CP24">
        <v>4.2338469999999999</v>
      </c>
      <c r="CQ24">
        <v>1.3710979999999999</v>
      </c>
      <c r="CR24">
        <v>3.57</v>
      </c>
      <c r="CS24">
        <v>2.4170050000000001</v>
      </c>
      <c r="CT24">
        <v>1.9429620000000001</v>
      </c>
      <c r="CU24">
        <v>1.959684</v>
      </c>
      <c r="CV24">
        <v>2.6836869999999999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92.560978999999989</v>
      </c>
    </row>
    <row r="25" spans="1:114">
      <c r="A25" t="s">
        <v>67</v>
      </c>
      <c r="B25">
        <v>0</v>
      </c>
      <c r="C25">
        <v>27.014506000000001</v>
      </c>
      <c r="D25">
        <v>6.2245400000000002</v>
      </c>
      <c r="E25">
        <v>0</v>
      </c>
      <c r="F25">
        <v>0</v>
      </c>
      <c r="G25">
        <v>25.589649999999999</v>
      </c>
      <c r="H25">
        <v>0</v>
      </c>
      <c r="I25">
        <v>101.84493500000001</v>
      </c>
      <c r="J25">
        <v>0</v>
      </c>
      <c r="K25">
        <v>691.09398399999998</v>
      </c>
      <c r="L25">
        <v>667.07663700000001</v>
      </c>
      <c r="M25">
        <v>95.888554999999997</v>
      </c>
      <c r="N25">
        <v>122.432091</v>
      </c>
      <c r="O25">
        <v>128.451291</v>
      </c>
      <c r="P25">
        <v>145.827213</v>
      </c>
      <c r="Q25">
        <v>22.444044999999999</v>
      </c>
      <c r="R25">
        <v>44.326064000000002</v>
      </c>
      <c r="S25">
        <v>27.350811</v>
      </c>
      <c r="T25">
        <v>2.392833</v>
      </c>
      <c r="U25">
        <v>343.125</v>
      </c>
      <c r="V25">
        <v>20.731850000000001</v>
      </c>
      <c r="W25">
        <v>46.3748</v>
      </c>
      <c r="X25">
        <v>147.515625</v>
      </c>
      <c r="Y25">
        <v>0</v>
      </c>
      <c r="Z25">
        <v>13.1076</v>
      </c>
      <c r="AA25">
        <v>0</v>
      </c>
      <c r="AB25">
        <v>3.9156689999999998</v>
      </c>
      <c r="AC25">
        <v>0</v>
      </c>
      <c r="AD25">
        <v>0</v>
      </c>
      <c r="AE25">
        <v>18.910588000000001</v>
      </c>
      <c r="AF25">
        <v>9.1372370000000007</v>
      </c>
      <c r="AG25">
        <v>48.251828000000003</v>
      </c>
      <c r="AH25">
        <v>48.40587</v>
      </c>
      <c r="AI25">
        <v>0</v>
      </c>
      <c r="AJ25">
        <v>0</v>
      </c>
      <c r="AK25">
        <v>65.426237999999998</v>
      </c>
      <c r="AL25">
        <v>12.782</v>
      </c>
      <c r="AM25">
        <v>18.108732</v>
      </c>
      <c r="AN25">
        <v>1.0747679999999999</v>
      </c>
      <c r="AO25">
        <v>0</v>
      </c>
      <c r="AP25">
        <v>0</v>
      </c>
      <c r="AQ25">
        <v>0</v>
      </c>
      <c r="AR25">
        <v>47.472000000000001</v>
      </c>
      <c r="AS25">
        <v>36.506751000000001</v>
      </c>
      <c r="AT25">
        <v>20.001799999999999</v>
      </c>
      <c r="AU25">
        <v>0</v>
      </c>
      <c r="AV25">
        <v>17.428712999999998</v>
      </c>
      <c r="AW25">
        <v>57.448765000000002</v>
      </c>
      <c r="AX25">
        <v>3.2434699999999999</v>
      </c>
      <c r="AY25">
        <v>0</v>
      </c>
      <c r="AZ25">
        <f t="shared" si="0"/>
        <v>92.840789000000001</v>
      </c>
      <c r="BA25">
        <f t="shared" si="1"/>
        <v>3179.7672479999997</v>
      </c>
      <c r="BD25">
        <v>4.2938999999999998</v>
      </c>
      <c r="BE25">
        <v>0</v>
      </c>
      <c r="BF25">
        <v>2.3335999999999999E-2</v>
      </c>
      <c r="BG25">
        <v>0</v>
      </c>
      <c r="BH25">
        <v>1.1150000000000001E-3</v>
      </c>
      <c r="BI25">
        <v>0.84194100000000005</v>
      </c>
      <c r="BJ25">
        <v>0</v>
      </c>
      <c r="BK25">
        <v>2.0455000000000001E-2</v>
      </c>
      <c r="BL25">
        <v>0</v>
      </c>
      <c r="BM25">
        <v>0</v>
      </c>
      <c r="BN25">
        <v>0</v>
      </c>
      <c r="BO25">
        <v>2.0099999999999998</v>
      </c>
      <c r="BP25">
        <v>2.1800000000000002</v>
      </c>
      <c r="BQ25">
        <v>3.542468</v>
      </c>
      <c r="BR25">
        <v>2.1126269999999998</v>
      </c>
      <c r="BS25">
        <v>1.62</v>
      </c>
      <c r="BT25">
        <v>0</v>
      </c>
      <c r="BU25">
        <v>2.256373</v>
      </c>
      <c r="BV25">
        <v>1.341844</v>
      </c>
      <c r="BW25">
        <v>9.34</v>
      </c>
      <c r="BX25">
        <v>4.2581249999999997</v>
      </c>
      <c r="BY25">
        <v>0.25</v>
      </c>
      <c r="BZ25">
        <v>1.938104</v>
      </c>
      <c r="CA25">
        <v>1.7558450000000001</v>
      </c>
      <c r="CB25">
        <v>1.7</v>
      </c>
      <c r="CC25">
        <v>0.87</v>
      </c>
      <c r="CD25">
        <v>0.86</v>
      </c>
      <c r="CE25">
        <v>1.95</v>
      </c>
      <c r="CF25">
        <v>0.23</v>
      </c>
      <c r="CG25">
        <v>3.78</v>
      </c>
      <c r="CH25">
        <v>1.4924459999999999</v>
      </c>
      <c r="CI25">
        <v>7.12</v>
      </c>
      <c r="CJ25">
        <v>1.95</v>
      </c>
      <c r="CK25">
        <v>1.84</v>
      </c>
      <c r="CL25">
        <v>5.313701</v>
      </c>
      <c r="CM25">
        <v>1.870228</v>
      </c>
      <c r="CN25">
        <v>3.542468</v>
      </c>
      <c r="CO25">
        <v>3.03</v>
      </c>
      <c r="CP25">
        <v>4.2338469999999999</v>
      </c>
      <c r="CQ25">
        <v>1.3710979999999999</v>
      </c>
      <c r="CR25">
        <v>3.57</v>
      </c>
      <c r="CS25">
        <v>2.4170050000000001</v>
      </c>
      <c r="CT25">
        <v>1.9429620000000001</v>
      </c>
      <c r="CU25">
        <v>1.959684</v>
      </c>
      <c r="CV25">
        <v>2.6836869999999999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92.840789000000001</v>
      </c>
    </row>
    <row r="26" spans="1:114">
      <c r="A26" t="s">
        <v>68</v>
      </c>
      <c r="B26">
        <v>0</v>
      </c>
      <c r="C26">
        <v>27.014506000000001</v>
      </c>
      <c r="D26">
        <v>6.2245400000000002</v>
      </c>
      <c r="E26">
        <v>0</v>
      </c>
      <c r="F26">
        <v>0</v>
      </c>
      <c r="G26">
        <v>25.589649999999999</v>
      </c>
      <c r="H26">
        <v>0</v>
      </c>
      <c r="I26">
        <v>101.84493500000001</v>
      </c>
      <c r="J26">
        <v>0</v>
      </c>
      <c r="K26">
        <v>691.09398399999998</v>
      </c>
      <c r="L26">
        <v>667.07663700000001</v>
      </c>
      <c r="M26">
        <v>95.888554999999997</v>
      </c>
      <c r="N26">
        <v>122.432091</v>
      </c>
      <c r="O26">
        <v>128.451291</v>
      </c>
      <c r="P26">
        <v>145.827213</v>
      </c>
      <c r="Q26">
        <v>22.444044999999999</v>
      </c>
      <c r="R26">
        <v>44.326064000000002</v>
      </c>
      <c r="S26">
        <v>27.350811</v>
      </c>
      <c r="T26">
        <v>2.392833</v>
      </c>
      <c r="U26">
        <v>343.125</v>
      </c>
      <c r="V26">
        <v>20.731850000000001</v>
      </c>
      <c r="W26">
        <v>46.3748</v>
      </c>
      <c r="X26">
        <v>147.515625</v>
      </c>
      <c r="Y26">
        <v>0</v>
      </c>
      <c r="Z26">
        <v>13.1076</v>
      </c>
      <c r="AA26">
        <v>0</v>
      </c>
      <c r="AB26">
        <v>15.349422000000001</v>
      </c>
      <c r="AC26">
        <v>11.155201999999999</v>
      </c>
      <c r="AD26">
        <v>0</v>
      </c>
      <c r="AE26">
        <v>18.910588000000001</v>
      </c>
      <c r="AF26">
        <v>9.1372370000000007</v>
      </c>
      <c r="AG26">
        <v>48.251828000000003</v>
      </c>
      <c r="AH26">
        <v>66.692532</v>
      </c>
      <c r="AI26">
        <v>0</v>
      </c>
      <c r="AJ26">
        <v>0</v>
      </c>
      <c r="AK26">
        <v>65.426237999999998</v>
      </c>
      <c r="AL26">
        <v>12.782</v>
      </c>
      <c r="AM26">
        <v>18.108732</v>
      </c>
      <c r="AN26">
        <v>1.0747679999999999</v>
      </c>
      <c r="AO26">
        <v>0</v>
      </c>
      <c r="AP26">
        <v>0</v>
      </c>
      <c r="AQ26">
        <v>0</v>
      </c>
      <c r="AR26">
        <v>47.472000000000001</v>
      </c>
      <c r="AS26">
        <v>36.506751000000001</v>
      </c>
      <c r="AT26">
        <v>20.001799999999999</v>
      </c>
      <c r="AU26">
        <v>0</v>
      </c>
      <c r="AV26">
        <v>17.428712999999998</v>
      </c>
      <c r="AW26">
        <v>57.448765000000002</v>
      </c>
      <c r="AX26">
        <v>3.2434699999999999</v>
      </c>
      <c r="AY26">
        <v>0</v>
      </c>
      <c r="AZ26">
        <f t="shared" si="0"/>
        <v>94.888570000000001</v>
      </c>
      <c r="BA26">
        <f t="shared" si="1"/>
        <v>3222.6906459999996</v>
      </c>
      <c r="BD26">
        <v>4.2938999999999998</v>
      </c>
      <c r="BE26">
        <v>0</v>
      </c>
      <c r="BF26">
        <v>2.3335999999999999E-2</v>
      </c>
      <c r="BG26">
        <v>0</v>
      </c>
      <c r="BH26">
        <v>1.1150000000000001E-3</v>
      </c>
      <c r="BI26">
        <v>0.84194100000000005</v>
      </c>
      <c r="BJ26">
        <v>0</v>
      </c>
      <c r="BK26">
        <v>2.0455000000000001E-2</v>
      </c>
      <c r="BL26">
        <v>0</v>
      </c>
      <c r="BM26">
        <v>0</v>
      </c>
      <c r="BN26">
        <v>0</v>
      </c>
      <c r="BO26">
        <v>2.0099999999999998</v>
      </c>
      <c r="BP26">
        <v>2.1800000000000002</v>
      </c>
      <c r="BQ26">
        <v>3.542468</v>
      </c>
      <c r="BR26">
        <v>2.1126269999999998</v>
      </c>
      <c r="BS26">
        <v>1.62</v>
      </c>
      <c r="BT26">
        <v>1.4410750000000001</v>
      </c>
      <c r="BU26">
        <v>2.256373</v>
      </c>
      <c r="BV26">
        <v>1.341844</v>
      </c>
      <c r="BW26">
        <v>9.34</v>
      </c>
      <c r="BX26">
        <v>4.2581249999999997</v>
      </c>
      <c r="BY26">
        <v>0.25</v>
      </c>
      <c r="BZ26">
        <v>1.938104</v>
      </c>
      <c r="CA26">
        <v>1.7558450000000001</v>
      </c>
      <c r="CB26">
        <v>1.7</v>
      </c>
      <c r="CC26">
        <v>0.89</v>
      </c>
      <c r="CD26">
        <v>0.89</v>
      </c>
      <c r="CE26">
        <v>1.95</v>
      </c>
      <c r="CF26">
        <v>0.23</v>
      </c>
      <c r="CG26">
        <v>3.78</v>
      </c>
      <c r="CH26">
        <v>2.0491519999999999</v>
      </c>
      <c r="CI26">
        <v>7.12</v>
      </c>
      <c r="CJ26">
        <v>1.95</v>
      </c>
      <c r="CK26">
        <v>1.84</v>
      </c>
      <c r="CL26">
        <v>5.313701</v>
      </c>
      <c r="CM26">
        <v>1.870228</v>
      </c>
      <c r="CN26">
        <v>3.542468</v>
      </c>
      <c r="CO26">
        <v>3.03</v>
      </c>
      <c r="CP26">
        <v>4.2338469999999999</v>
      </c>
      <c r="CQ26">
        <v>1.3710979999999999</v>
      </c>
      <c r="CR26">
        <v>3.57</v>
      </c>
      <c r="CS26">
        <v>2.4170050000000001</v>
      </c>
      <c r="CT26">
        <v>1.9429620000000001</v>
      </c>
      <c r="CU26">
        <v>1.959684</v>
      </c>
      <c r="CV26">
        <v>2.6836869999999999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94.888570000000001</v>
      </c>
    </row>
    <row r="27" spans="1:114">
      <c r="A27" t="s">
        <v>69</v>
      </c>
      <c r="B27">
        <v>0</v>
      </c>
      <c r="C27">
        <v>27.014506000000001</v>
      </c>
      <c r="D27">
        <v>6.2245400000000002</v>
      </c>
      <c r="E27">
        <v>0</v>
      </c>
      <c r="F27">
        <v>0</v>
      </c>
      <c r="G27">
        <v>25.589649999999999</v>
      </c>
      <c r="H27">
        <v>0</v>
      </c>
      <c r="I27">
        <v>100.547546</v>
      </c>
      <c r="J27">
        <v>0</v>
      </c>
      <c r="K27">
        <v>691.09398399999998</v>
      </c>
      <c r="L27">
        <v>667.07663700000001</v>
      </c>
      <c r="M27">
        <v>95.888554999999997</v>
      </c>
      <c r="N27">
        <v>122.432091</v>
      </c>
      <c r="O27">
        <v>128.451291</v>
      </c>
      <c r="P27">
        <v>145.827213</v>
      </c>
      <c r="Q27">
        <v>22.444044999999999</v>
      </c>
      <c r="R27">
        <v>44.326064000000002</v>
      </c>
      <c r="S27">
        <v>27.350811</v>
      </c>
      <c r="T27">
        <v>2.392833</v>
      </c>
      <c r="U27">
        <v>343.125</v>
      </c>
      <c r="V27">
        <v>20.731850000000001</v>
      </c>
      <c r="W27">
        <v>46.3748</v>
      </c>
      <c r="X27">
        <v>147.515625</v>
      </c>
      <c r="Y27">
        <v>0</v>
      </c>
      <c r="Z27">
        <v>13.1076</v>
      </c>
      <c r="AA27">
        <v>6.32</v>
      </c>
      <c r="AB27">
        <v>15.349422000000001</v>
      </c>
      <c r="AC27">
        <v>11.155201999999999</v>
      </c>
      <c r="AD27">
        <v>10.456189</v>
      </c>
      <c r="AE27">
        <v>18.910588000000001</v>
      </c>
      <c r="AF27">
        <v>9.1372370000000007</v>
      </c>
      <c r="AG27">
        <v>48.251828000000003</v>
      </c>
      <c r="AH27">
        <v>91.433310000000006</v>
      </c>
      <c r="AI27">
        <v>4.4021689999999998</v>
      </c>
      <c r="AJ27">
        <v>0</v>
      </c>
      <c r="AK27">
        <v>65.426237999999998</v>
      </c>
      <c r="AL27">
        <v>12.782</v>
      </c>
      <c r="AM27">
        <v>18.108732</v>
      </c>
      <c r="AN27">
        <v>1.0747679999999999</v>
      </c>
      <c r="AO27">
        <v>0</v>
      </c>
      <c r="AP27">
        <v>0</v>
      </c>
      <c r="AQ27">
        <v>27.298698999999999</v>
      </c>
      <c r="AR27">
        <v>52.991999999999997</v>
      </c>
      <c r="AS27">
        <v>36.506751000000001</v>
      </c>
      <c r="AT27">
        <v>20.001799999999999</v>
      </c>
      <c r="AU27">
        <v>0</v>
      </c>
      <c r="AV27">
        <v>17.428712999999998</v>
      </c>
      <c r="AW27">
        <v>57.448765000000002</v>
      </c>
      <c r="AX27">
        <v>3.2434699999999999</v>
      </c>
      <c r="AY27">
        <v>0</v>
      </c>
      <c r="AZ27">
        <f t="shared" si="0"/>
        <v>97.087553999999997</v>
      </c>
      <c r="BA27">
        <f t="shared" si="1"/>
        <v>3302.3300759999997</v>
      </c>
      <c r="BD27">
        <v>4.2938999999999998</v>
      </c>
      <c r="BE27">
        <v>0</v>
      </c>
      <c r="BF27">
        <v>2.3335999999999999E-2</v>
      </c>
      <c r="BG27">
        <v>0</v>
      </c>
      <c r="BH27">
        <v>1.1150000000000001E-3</v>
      </c>
      <c r="BI27">
        <v>0.84194100000000005</v>
      </c>
      <c r="BJ27">
        <v>0</v>
      </c>
      <c r="BK27">
        <v>2.0295000000000001E-2</v>
      </c>
      <c r="BL27">
        <v>0</v>
      </c>
      <c r="BM27">
        <v>0</v>
      </c>
      <c r="BN27">
        <v>0</v>
      </c>
      <c r="BO27">
        <v>2.0099999999999998</v>
      </c>
      <c r="BP27">
        <v>2.1800000000000002</v>
      </c>
      <c r="BQ27">
        <v>3.542468</v>
      </c>
      <c r="BR27">
        <v>2.1126269999999998</v>
      </c>
      <c r="BS27">
        <v>1.62</v>
      </c>
      <c r="BT27">
        <v>2.8821509999999999</v>
      </c>
      <c r="BU27">
        <v>2.256373</v>
      </c>
      <c r="BV27">
        <v>1.341844</v>
      </c>
      <c r="BW27">
        <v>9.34</v>
      </c>
      <c r="BX27">
        <v>4.2581249999999997</v>
      </c>
      <c r="BY27">
        <v>0.25</v>
      </c>
      <c r="BZ27">
        <v>1.938104</v>
      </c>
      <c r="CA27">
        <v>1.7558450000000001</v>
      </c>
      <c r="CB27">
        <v>1.7</v>
      </c>
      <c r="CC27">
        <v>0.89</v>
      </c>
      <c r="CD27">
        <v>0.89</v>
      </c>
      <c r="CE27">
        <v>1.95</v>
      </c>
      <c r="CF27">
        <v>0.23</v>
      </c>
      <c r="CG27">
        <v>3.78</v>
      </c>
      <c r="CH27">
        <v>2.80722</v>
      </c>
      <c r="CI27">
        <v>7.12</v>
      </c>
      <c r="CJ27">
        <v>1.95</v>
      </c>
      <c r="CK27">
        <v>1.84</v>
      </c>
      <c r="CL27">
        <v>5.313701</v>
      </c>
      <c r="CM27">
        <v>1.870228</v>
      </c>
      <c r="CN27">
        <v>3.542468</v>
      </c>
      <c r="CO27">
        <v>3.03</v>
      </c>
      <c r="CP27">
        <v>4.2338469999999999</v>
      </c>
      <c r="CQ27">
        <v>1.3710979999999999</v>
      </c>
      <c r="CR27">
        <v>3.57</v>
      </c>
      <c r="CS27">
        <v>2.4170050000000001</v>
      </c>
      <c r="CT27">
        <v>1.9429620000000001</v>
      </c>
      <c r="CU27">
        <v>1.959684</v>
      </c>
      <c r="CV27">
        <v>2.6836869999999999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97.087553999999997</v>
      </c>
    </row>
    <row r="28" spans="1:114">
      <c r="A28" t="s">
        <v>70</v>
      </c>
      <c r="B28">
        <v>0</v>
      </c>
      <c r="C28">
        <v>27.014506000000001</v>
      </c>
      <c r="D28">
        <v>6.2245400000000002</v>
      </c>
      <c r="E28">
        <v>0</v>
      </c>
      <c r="F28">
        <v>0</v>
      </c>
      <c r="G28">
        <v>25.589649999999999</v>
      </c>
      <c r="H28">
        <v>0</v>
      </c>
      <c r="I28">
        <v>100.547546</v>
      </c>
      <c r="J28">
        <v>0</v>
      </c>
      <c r="K28">
        <v>691.09398399999998</v>
      </c>
      <c r="L28">
        <v>667.07663700000001</v>
      </c>
      <c r="M28">
        <v>95.888554999999997</v>
      </c>
      <c r="N28">
        <v>122.432091</v>
      </c>
      <c r="O28">
        <v>128.451291</v>
      </c>
      <c r="P28">
        <v>145.827213</v>
      </c>
      <c r="Q28">
        <v>22.444044999999999</v>
      </c>
      <c r="R28">
        <v>44.326064000000002</v>
      </c>
      <c r="S28">
        <v>27.350811</v>
      </c>
      <c r="T28">
        <v>2.392833</v>
      </c>
      <c r="U28">
        <v>343.125</v>
      </c>
      <c r="V28">
        <v>20.731850000000001</v>
      </c>
      <c r="W28">
        <v>46.3748</v>
      </c>
      <c r="X28">
        <v>147.515625</v>
      </c>
      <c r="Y28">
        <v>0</v>
      </c>
      <c r="Z28">
        <v>13.1076</v>
      </c>
      <c r="AA28">
        <v>14.04936</v>
      </c>
      <c r="AB28">
        <v>30.855471999999999</v>
      </c>
      <c r="AC28">
        <v>22.332419999999999</v>
      </c>
      <c r="AD28">
        <v>20.912378</v>
      </c>
      <c r="AE28">
        <v>37.951186</v>
      </c>
      <c r="AF28">
        <v>9.1372370000000007</v>
      </c>
      <c r="AG28">
        <v>48.251828000000003</v>
      </c>
      <c r="AH28">
        <v>129.08232000000001</v>
      </c>
      <c r="AI28">
        <v>19.076066000000001</v>
      </c>
      <c r="AJ28">
        <v>0</v>
      </c>
      <c r="AK28">
        <v>65.426237999999998</v>
      </c>
      <c r="AL28">
        <v>12.782</v>
      </c>
      <c r="AM28">
        <v>18.108732</v>
      </c>
      <c r="AN28">
        <v>1.0747679999999999</v>
      </c>
      <c r="AO28">
        <v>0</v>
      </c>
      <c r="AP28">
        <v>0</v>
      </c>
      <c r="AQ28">
        <v>40.948048999999997</v>
      </c>
      <c r="AR28">
        <v>52.991999999999997</v>
      </c>
      <c r="AS28">
        <v>36.506751000000001</v>
      </c>
      <c r="AT28">
        <v>20.001799999999999</v>
      </c>
      <c r="AU28">
        <v>0</v>
      </c>
      <c r="AV28">
        <v>17.428712999999998</v>
      </c>
      <c r="AW28">
        <v>57.448765000000002</v>
      </c>
      <c r="AX28">
        <v>3.2434699999999999</v>
      </c>
      <c r="AY28">
        <v>0</v>
      </c>
      <c r="AZ28">
        <f t="shared" si="0"/>
        <v>101.80204699999999</v>
      </c>
      <c r="BA28">
        <f t="shared" si="1"/>
        <v>3436.9262410000001</v>
      </c>
      <c r="BD28">
        <v>4.2938999999999998</v>
      </c>
      <c r="BE28">
        <v>0</v>
      </c>
      <c r="BF28">
        <v>2.3335999999999999E-2</v>
      </c>
      <c r="BG28">
        <v>0</v>
      </c>
      <c r="BH28">
        <v>1.1150000000000001E-3</v>
      </c>
      <c r="BI28">
        <v>0.84194100000000005</v>
      </c>
      <c r="BJ28">
        <v>0</v>
      </c>
      <c r="BK28">
        <v>2.0295000000000001E-2</v>
      </c>
      <c r="BL28">
        <v>0</v>
      </c>
      <c r="BM28">
        <v>0</v>
      </c>
      <c r="BN28">
        <v>0</v>
      </c>
      <c r="BO28">
        <v>2.0099999999999998</v>
      </c>
      <c r="BP28">
        <v>2.1800000000000002</v>
      </c>
      <c r="BQ28">
        <v>3.542468</v>
      </c>
      <c r="BR28">
        <v>4.2252549999999998</v>
      </c>
      <c r="BS28">
        <v>1.62</v>
      </c>
      <c r="BT28">
        <v>4.3232249999999999</v>
      </c>
      <c r="BU28">
        <v>2.256373</v>
      </c>
      <c r="BV28">
        <v>1.341844</v>
      </c>
      <c r="BW28">
        <v>9.34</v>
      </c>
      <c r="BX28">
        <v>4.2581249999999997</v>
      </c>
      <c r="BY28">
        <v>0.25</v>
      </c>
      <c r="BZ28">
        <v>1.938104</v>
      </c>
      <c r="CA28">
        <v>1.7558450000000001</v>
      </c>
      <c r="CB28">
        <v>1.7</v>
      </c>
      <c r="CC28">
        <v>0.89</v>
      </c>
      <c r="CD28">
        <v>0.89</v>
      </c>
      <c r="CE28">
        <v>1.95</v>
      </c>
      <c r="CF28">
        <v>0.23</v>
      </c>
      <c r="CG28">
        <v>3.78</v>
      </c>
      <c r="CH28">
        <v>3.9680110000000002</v>
      </c>
      <c r="CI28">
        <v>7.12</v>
      </c>
      <c r="CJ28">
        <v>1.95</v>
      </c>
      <c r="CK28">
        <v>1.84</v>
      </c>
      <c r="CL28">
        <v>5.313701</v>
      </c>
      <c r="CM28">
        <v>1.870228</v>
      </c>
      <c r="CN28">
        <v>3.542468</v>
      </c>
      <c r="CO28">
        <v>3.03</v>
      </c>
      <c r="CP28">
        <v>4.2338469999999999</v>
      </c>
      <c r="CQ28">
        <v>1.3710979999999999</v>
      </c>
      <c r="CR28">
        <v>3.57</v>
      </c>
      <c r="CS28">
        <v>2.4170050000000001</v>
      </c>
      <c r="CT28">
        <v>1.9429620000000001</v>
      </c>
      <c r="CU28">
        <v>1.959684</v>
      </c>
      <c r="CV28">
        <v>2.6836869999999999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101.80204699999999</v>
      </c>
    </row>
    <row r="29" spans="1:114">
      <c r="A29" t="s">
        <v>71</v>
      </c>
      <c r="B29">
        <v>0</v>
      </c>
      <c r="C29">
        <v>27.014506000000001</v>
      </c>
      <c r="D29">
        <v>6.2245400000000002</v>
      </c>
      <c r="E29">
        <v>0</v>
      </c>
      <c r="F29">
        <v>0</v>
      </c>
      <c r="G29">
        <v>25.589649999999999</v>
      </c>
      <c r="H29">
        <v>0</v>
      </c>
      <c r="I29">
        <v>100.547546</v>
      </c>
      <c r="J29">
        <v>0</v>
      </c>
      <c r="K29">
        <v>691.09398399999998</v>
      </c>
      <c r="L29">
        <v>667.07663700000001</v>
      </c>
      <c r="M29">
        <v>95.888554999999997</v>
      </c>
      <c r="N29">
        <v>122.432091</v>
      </c>
      <c r="O29">
        <v>128.451291</v>
      </c>
      <c r="P29">
        <v>145.827213</v>
      </c>
      <c r="Q29">
        <v>22.444044999999999</v>
      </c>
      <c r="R29">
        <v>44.326064000000002</v>
      </c>
      <c r="S29">
        <v>27.350811</v>
      </c>
      <c r="T29">
        <v>2.392833</v>
      </c>
      <c r="U29">
        <v>343.125</v>
      </c>
      <c r="V29">
        <v>20.731850000000001</v>
      </c>
      <c r="W29">
        <v>46.399079999999998</v>
      </c>
      <c r="X29">
        <v>147.515625</v>
      </c>
      <c r="Y29">
        <v>0</v>
      </c>
      <c r="Z29">
        <v>13.1076</v>
      </c>
      <c r="AA29">
        <v>28.045000000000002</v>
      </c>
      <c r="AB29">
        <v>46.424171999999999</v>
      </c>
      <c r="AC29">
        <v>33.499364999999997</v>
      </c>
      <c r="AD29">
        <v>31.368566999999999</v>
      </c>
      <c r="AE29">
        <v>56.926780000000001</v>
      </c>
      <c r="AF29">
        <v>18.274474000000001</v>
      </c>
      <c r="AG29">
        <v>48.251828000000003</v>
      </c>
      <c r="AH29">
        <v>159.41666499999999</v>
      </c>
      <c r="AI29">
        <v>19.076066000000001</v>
      </c>
      <c r="AJ29">
        <v>0</v>
      </c>
      <c r="AK29">
        <v>65.426237999999998</v>
      </c>
      <c r="AL29">
        <v>12.782</v>
      </c>
      <c r="AM29">
        <v>18.108732</v>
      </c>
      <c r="AN29">
        <v>1.0747679999999999</v>
      </c>
      <c r="AO29">
        <v>0</v>
      </c>
      <c r="AP29">
        <v>0</v>
      </c>
      <c r="AQ29">
        <v>54.597399000000003</v>
      </c>
      <c r="AR29">
        <v>52.991999999999997</v>
      </c>
      <c r="AS29">
        <v>36.506751000000001</v>
      </c>
      <c r="AT29">
        <v>20.001799999999999</v>
      </c>
      <c r="AU29">
        <v>0</v>
      </c>
      <c r="AV29">
        <v>17.428712999999998</v>
      </c>
      <c r="AW29">
        <v>57.448765000000002</v>
      </c>
      <c r="AX29">
        <v>3.2434699999999999</v>
      </c>
      <c r="AY29">
        <v>0</v>
      </c>
      <c r="AZ29">
        <f t="shared" si="0"/>
        <v>103.513278</v>
      </c>
      <c r="BA29">
        <f t="shared" si="1"/>
        <v>3561.9457520000001</v>
      </c>
      <c r="BD29">
        <v>4.2938999999999998</v>
      </c>
      <c r="BE29">
        <v>0</v>
      </c>
      <c r="BF29">
        <v>2.3262000000000001E-2</v>
      </c>
      <c r="BG29">
        <v>0</v>
      </c>
      <c r="BH29">
        <v>1.1150000000000001E-3</v>
      </c>
      <c r="BI29">
        <v>0.84194100000000005</v>
      </c>
      <c r="BJ29">
        <v>0</v>
      </c>
      <c r="BK29">
        <v>2.0295000000000001E-2</v>
      </c>
      <c r="BL29">
        <v>0</v>
      </c>
      <c r="BM29">
        <v>0</v>
      </c>
      <c r="BN29">
        <v>0</v>
      </c>
      <c r="BO29">
        <v>2.0099999999999998</v>
      </c>
      <c r="BP29">
        <v>2.1800000000000002</v>
      </c>
      <c r="BQ29">
        <v>3.542468</v>
      </c>
      <c r="BR29">
        <v>4.2252549999999998</v>
      </c>
      <c r="BS29">
        <v>1.62</v>
      </c>
      <c r="BT29">
        <v>5.1698579999999996</v>
      </c>
      <c r="BU29">
        <v>2.256373</v>
      </c>
      <c r="BV29">
        <v>1.341844</v>
      </c>
      <c r="BW29">
        <v>9.34</v>
      </c>
      <c r="BX29">
        <v>4.2581249999999997</v>
      </c>
      <c r="BY29">
        <v>0.25</v>
      </c>
      <c r="BZ29">
        <v>1.938104</v>
      </c>
      <c r="CA29">
        <v>1.7558450000000001</v>
      </c>
      <c r="CB29">
        <v>1.7</v>
      </c>
      <c r="CC29">
        <v>0.89</v>
      </c>
      <c r="CD29">
        <v>0.89</v>
      </c>
      <c r="CE29">
        <v>1.95</v>
      </c>
      <c r="CF29">
        <v>0.23</v>
      </c>
      <c r="CG29">
        <v>3.78</v>
      </c>
      <c r="CH29">
        <v>4.8326830000000003</v>
      </c>
      <c r="CI29">
        <v>7.12</v>
      </c>
      <c r="CJ29">
        <v>1.95</v>
      </c>
      <c r="CK29">
        <v>1.84</v>
      </c>
      <c r="CL29">
        <v>5.313701</v>
      </c>
      <c r="CM29">
        <v>1.870228</v>
      </c>
      <c r="CN29">
        <v>3.542468</v>
      </c>
      <c r="CO29">
        <v>3.03</v>
      </c>
      <c r="CP29">
        <v>4.2338469999999999</v>
      </c>
      <c r="CQ29">
        <v>1.3710979999999999</v>
      </c>
      <c r="CR29">
        <v>3.57</v>
      </c>
      <c r="CS29">
        <v>2.4170050000000001</v>
      </c>
      <c r="CT29">
        <v>1.9429620000000001</v>
      </c>
      <c r="CU29">
        <v>1.959684</v>
      </c>
      <c r="CV29">
        <v>2.6836869999999999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103.513278</v>
      </c>
    </row>
    <row r="30" spans="1:114">
      <c r="A30" t="s">
        <v>72</v>
      </c>
      <c r="B30">
        <v>0</v>
      </c>
      <c r="C30">
        <v>27.014506000000001</v>
      </c>
      <c r="D30">
        <v>6.2245400000000002</v>
      </c>
      <c r="E30">
        <v>0</v>
      </c>
      <c r="F30">
        <v>0</v>
      </c>
      <c r="G30">
        <v>25.589649999999999</v>
      </c>
      <c r="H30">
        <v>0</v>
      </c>
      <c r="I30">
        <v>100.547546</v>
      </c>
      <c r="J30">
        <v>0</v>
      </c>
      <c r="K30">
        <v>691.09398399999998</v>
      </c>
      <c r="L30">
        <v>667.07663700000001</v>
      </c>
      <c r="M30">
        <v>95.888554999999997</v>
      </c>
      <c r="N30">
        <v>122.432091</v>
      </c>
      <c r="O30">
        <v>128.451291</v>
      </c>
      <c r="P30">
        <v>145.827213</v>
      </c>
      <c r="Q30">
        <v>22.444044999999999</v>
      </c>
      <c r="R30">
        <v>44.326064000000002</v>
      </c>
      <c r="S30">
        <v>27.350811</v>
      </c>
      <c r="T30">
        <v>2.392833</v>
      </c>
      <c r="U30">
        <v>343.125</v>
      </c>
      <c r="V30">
        <v>20.731850000000001</v>
      </c>
      <c r="W30">
        <v>46.399079999999998</v>
      </c>
      <c r="X30">
        <v>147.515625</v>
      </c>
      <c r="Y30">
        <v>0</v>
      </c>
      <c r="Z30">
        <v>13.1076</v>
      </c>
      <c r="AA30">
        <v>42.14808</v>
      </c>
      <c r="AB30">
        <v>46.424171999999999</v>
      </c>
      <c r="AC30">
        <v>33.499364999999997</v>
      </c>
      <c r="AD30">
        <v>31.368566999999999</v>
      </c>
      <c r="AE30">
        <v>56.926780000000001</v>
      </c>
      <c r="AF30">
        <v>18.274474000000001</v>
      </c>
      <c r="AG30">
        <v>48.251828000000003</v>
      </c>
      <c r="AH30">
        <v>159.41666499999999</v>
      </c>
      <c r="AI30">
        <v>19.076066000000001</v>
      </c>
      <c r="AJ30">
        <v>0</v>
      </c>
      <c r="AK30">
        <v>65.426237999999998</v>
      </c>
      <c r="AL30">
        <v>12.782</v>
      </c>
      <c r="AM30">
        <v>18.108732</v>
      </c>
      <c r="AN30">
        <v>1.0747679999999999</v>
      </c>
      <c r="AO30">
        <v>0</v>
      </c>
      <c r="AP30">
        <v>0</v>
      </c>
      <c r="AQ30">
        <v>54.597399000000003</v>
      </c>
      <c r="AR30">
        <v>47.472000000000001</v>
      </c>
      <c r="AS30">
        <v>36.506751000000001</v>
      </c>
      <c r="AT30">
        <v>20.001799999999999</v>
      </c>
      <c r="AU30">
        <v>0</v>
      </c>
      <c r="AV30">
        <v>17.428712999999998</v>
      </c>
      <c r="AW30">
        <v>57.448765000000002</v>
      </c>
      <c r="AX30">
        <v>3.2434699999999999</v>
      </c>
      <c r="AY30">
        <v>0</v>
      </c>
      <c r="AZ30">
        <f t="shared" si="0"/>
        <v>103.693411</v>
      </c>
      <c r="BA30">
        <f t="shared" si="1"/>
        <v>3570.7089650000003</v>
      </c>
      <c r="BD30">
        <v>4.2938999999999998</v>
      </c>
      <c r="BE30">
        <v>0</v>
      </c>
      <c r="BF30">
        <v>2.3262000000000001E-2</v>
      </c>
      <c r="BG30">
        <v>0</v>
      </c>
      <c r="BH30">
        <v>1.1150000000000001E-3</v>
      </c>
      <c r="BI30">
        <v>0.84194100000000005</v>
      </c>
      <c r="BJ30">
        <v>0</v>
      </c>
      <c r="BK30">
        <v>2.0295000000000001E-2</v>
      </c>
      <c r="BL30">
        <v>0</v>
      </c>
      <c r="BM30">
        <v>0</v>
      </c>
      <c r="BN30">
        <v>0</v>
      </c>
      <c r="BO30">
        <v>2.0099999999999998</v>
      </c>
      <c r="BP30">
        <v>2.1800000000000002</v>
      </c>
      <c r="BQ30">
        <v>3.542468</v>
      </c>
      <c r="BR30">
        <v>4.2252549999999998</v>
      </c>
      <c r="BS30">
        <v>1.62</v>
      </c>
      <c r="BT30">
        <v>5.3499910000000002</v>
      </c>
      <c r="BU30">
        <v>2.256373</v>
      </c>
      <c r="BV30">
        <v>1.341844</v>
      </c>
      <c r="BW30">
        <v>9.34</v>
      </c>
      <c r="BX30">
        <v>4.2581249999999997</v>
      </c>
      <c r="BY30">
        <v>0.25</v>
      </c>
      <c r="BZ30">
        <v>1.938104</v>
      </c>
      <c r="CA30">
        <v>1.7558450000000001</v>
      </c>
      <c r="CB30">
        <v>1.7</v>
      </c>
      <c r="CC30">
        <v>0.89</v>
      </c>
      <c r="CD30">
        <v>0.89</v>
      </c>
      <c r="CE30">
        <v>1.95</v>
      </c>
      <c r="CF30">
        <v>0.23</v>
      </c>
      <c r="CG30">
        <v>3.78</v>
      </c>
      <c r="CH30">
        <v>4.8326830000000003</v>
      </c>
      <c r="CI30">
        <v>7.12</v>
      </c>
      <c r="CJ30">
        <v>1.95</v>
      </c>
      <c r="CK30">
        <v>1.84</v>
      </c>
      <c r="CL30">
        <v>5.313701</v>
      </c>
      <c r="CM30">
        <v>1.870228</v>
      </c>
      <c r="CN30">
        <v>3.542468</v>
      </c>
      <c r="CO30">
        <v>3.03</v>
      </c>
      <c r="CP30">
        <v>4.2338469999999999</v>
      </c>
      <c r="CQ30">
        <v>1.3710979999999999</v>
      </c>
      <c r="CR30">
        <v>3.57</v>
      </c>
      <c r="CS30">
        <v>2.4170050000000001</v>
      </c>
      <c r="CT30">
        <v>1.9429620000000001</v>
      </c>
      <c r="CU30">
        <v>1.959684</v>
      </c>
      <c r="CV30">
        <v>2.6836869999999999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103.693411</v>
      </c>
    </row>
    <row r="31" spans="1:114">
      <c r="A31" t="s">
        <v>73</v>
      </c>
      <c r="B31">
        <v>0</v>
      </c>
      <c r="C31">
        <v>27.014506000000001</v>
      </c>
      <c r="D31">
        <v>6.2245400000000002</v>
      </c>
      <c r="E31">
        <v>0</v>
      </c>
      <c r="F31">
        <v>0</v>
      </c>
      <c r="G31">
        <v>25.589649999999999</v>
      </c>
      <c r="H31">
        <v>0</v>
      </c>
      <c r="I31">
        <v>100.547546</v>
      </c>
      <c r="J31">
        <v>0</v>
      </c>
      <c r="K31">
        <v>691.09398399999998</v>
      </c>
      <c r="L31">
        <v>667.07663700000001</v>
      </c>
      <c r="M31">
        <v>95.888554999999997</v>
      </c>
      <c r="N31">
        <v>122.432091</v>
      </c>
      <c r="O31">
        <v>128.451291</v>
      </c>
      <c r="P31">
        <v>145.827213</v>
      </c>
      <c r="Q31">
        <v>22.444044999999999</v>
      </c>
      <c r="R31">
        <v>44.326064000000002</v>
      </c>
      <c r="S31">
        <v>27.350811</v>
      </c>
      <c r="T31">
        <v>2.392833</v>
      </c>
      <c r="U31">
        <v>343.125</v>
      </c>
      <c r="V31">
        <v>20.731850000000001</v>
      </c>
      <c r="W31">
        <v>46.399079999999998</v>
      </c>
      <c r="X31">
        <v>147.515625</v>
      </c>
      <c r="Y31">
        <v>0</v>
      </c>
      <c r="Z31">
        <v>13.1076</v>
      </c>
      <c r="AA31">
        <v>42.14808</v>
      </c>
      <c r="AB31">
        <v>46.424171999999999</v>
      </c>
      <c r="AC31">
        <v>33.499364999999997</v>
      </c>
      <c r="AD31">
        <v>31.368566999999999</v>
      </c>
      <c r="AE31">
        <v>56.926780000000001</v>
      </c>
      <c r="AF31">
        <v>18.274474000000001</v>
      </c>
      <c r="AG31">
        <v>48.251828000000003</v>
      </c>
      <c r="AH31">
        <v>159.41666499999999</v>
      </c>
      <c r="AI31">
        <v>19.076066000000001</v>
      </c>
      <c r="AJ31">
        <v>0</v>
      </c>
      <c r="AK31">
        <v>65.426237999999998</v>
      </c>
      <c r="AL31">
        <v>12.782</v>
      </c>
      <c r="AM31">
        <v>18.108732</v>
      </c>
      <c r="AN31">
        <v>1.0747679999999999</v>
      </c>
      <c r="AO31">
        <v>0</v>
      </c>
      <c r="AP31">
        <v>0</v>
      </c>
      <c r="AQ31">
        <v>54.597399000000003</v>
      </c>
      <c r="AR31">
        <v>47.472000000000001</v>
      </c>
      <c r="AS31">
        <v>36.506751000000001</v>
      </c>
      <c r="AT31">
        <v>20.001799999999999</v>
      </c>
      <c r="AU31">
        <v>0</v>
      </c>
      <c r="AV31">
        <v>17.428712999999998</v>
      </c>
      <c r="AW31">
        <v>57.448765000000002</v>
      </c>
      <c r="AX31">
        <v>3.2434699999999999</v>
      </c>
      <c r="AY31">
        <v>0</v>
      </c>
      <c r="AZ31">
        <f t="shared" si="0"/>
        <v>103.603262</v>
      </c>
      <c r="BA31">
        <f t="shared" si="1"/>
        <v>3570.6188160000002</v>
      </c>
      <c r="BD31">
        <v>4.2938999999999998</v>
      </c>
      <c r="BE31">
        <v>0</v>
      </c>
      <c r="BF31">
        <v>2.3113000000000002E-2</v>
      </c>
      <c r="BG31">
        <v>0</v>
      </c>
      <c r="BH31">
        <v>1.1150000000000001E-3</v>
      </c>
      <c r="BI31">
        <v>0.84194100000000005</v>
      </c>
      <c r="BJ31">
        <v>0</v>
      </c>
      <c r="BK31">
        <v>2.0295000000000001E-2</v>
      </c>
      <c r="BL31">
        <v>0</v>
      </c>
      <c r="BM31">
        <v>0</v>
      </c>
      <c r="BN31">
        <v>0</v>
      </c>
      <c r="BO31">
        <v>2.0099999999999998</v>
      </c>
      <c r="BP31">
        <v>2.1800000000000002</v>
      </c>
      <c r="BQ31">
        <v>3.542468</v>
      </c>
      <c r="BR31">
        <v>4.2252549999999998</v>
      </c>
      <c r="BS31">
        <v>1.62</v>
      </c>
      <c r="BT31">
        <v>5.3499910000000002</v>
      </c>
      <c r="BU31">
        <v>2.256373</v>
      </c>
      <c r="BV31">
        <v>1.341844</v>
      </c>
      <c r="BW31">
        <v>9.34</v>
      </c>
      <c r="BX31">
        <v>4.2581249999999997</v>
      </c>
      <c r="BY31">
        <v>0.25</v>
      </c>
      <c r="BZ31">
        <v>1.938104</v>
      </c>
      <c r="CA31">
        <v>1.7558450000000001</v>
      </c>
      <c r="CB31">
        <v>1.7</v>
      </c>
      <c r="CC31">
        <v>0.88</v>
      </c>
      <c r="CD31">
        <v>0.87</v>
      </c>
      <c r="CE31">
        <v>1.95</v>
      </c>
      <c r="CF31">
        <v>0.23</v>
      </c>
      <c r="CG31">
        <v>3.78</v>
      </c>
      <c r="CH31">
        <v>4.8326830000000003</v>
      </c>
      <c r="CI31">
        <v>7.06</v>
      </c>
      <c r="CJ31">
        <v>1.95</v>
      </c>
      <c r="CK31">
        <v>1.84</v>
      </c>
      <c r="CL31">
        <v>5.313701</v>
      </c>
      <c r="CM31">
        <v>1.870228</v>
      </c>
      <c r="CN31">
        <v>3.542468</v>
      </c>
      <c r="CO31">
        <v>3.03</v>
      </c>
      <c r="CP31">
        <v>4.2338469999999999</v>
      </c>
      <c r="CQ31">
        <v>1.3710979999999999</v>
      </c>
      <c r="CR31">
        <v>3.57</v>
      </c>
      <c r="CS31">
        <v>2.4170050000000001</v>
      </c>
      <c r="CT31">
        <v>1.9429620000000001</v>
      </c>
      <c r="CU31">
        <v>1.959684</v>
      </c>
      <c r="CV31">
        <v>2.6836869999999999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103.603262</v>
      </c>
    </row>
    <row r="32" spans="1:114">
      <c r="A32" t="s">
        <v>74</v>
      </c>
      <c r="B32">
        <v>0</v>
      </c>
      <c r="C32">
        <v>27.014506000000001</v>
      </c>
      <c r="D32">
        <v>6.2245400000000002</v>
      </c>
      <c r="E32">
        <v>0</v>
      </c>
      <c r="F32">
        <v>0</v>
      </c>
      <c r="G32">
        <v>25.589649999999999</v>
      </c>
      <c r="H32">
        <v>0</v>
      </c>
      <c r="I32">
        <v>100.547546</v>
      </c>
      <c r="J32">
        <v>0</v>
      </c>
      <c r="K32">
        <v>691.09398399999998</v>
      </c>
      <c r="L32">
        <v>667.07663700000001</v>
      </c>
      <c r="M32">
        <v>95.888554999999997</v>
      </c>
      <c r="N32">
        <v>122.432091</v>
      </c>
      <c r="O32">
        <v>128.451291</v>
      </c>
      <c r="P32">
        <v>145.827213</v>
      </c>
      <c r="Q32">
        <v>22.444044999999999</v>
      </c>
      <c r="R32">
        <v>44.326064000000002</v>
      </c>
      <c r="S32">
        <v>27.350811</v>
      </c>
      <c r="T32">
        <v>2.392833</v>
      </c>
      <c r="U32">
        <v>343.125</v>
      </c>
      <c r="V32">
        <v>20.731850000000001</v>
      </c>
      <c r="W32">
        <v>46.399079999999998</v>
      </c>
      <c r="X32">
        <v>147.515625</v>
      </c>
      <c r="Y32">
        <v>0</v>
      </c>
      <c r="Z32">
        <v>13.1076</v>
      </c>
      <c r="AA32">
        <v>42.14808</v>
      </c>
      <c r="AB32">
        <v>46.424171999999999</v>
      </c>
      <c r="AC32">
        <v>33.499364999999997</v>
      </c>
      <c r="AD32">
        <v>31.368566999999999</v>
      </c>
      <c r="AE32">
        <v>56.926780000000001</v>
      </c>
      <c r="AF32">
        <v>18.274474000000001</v>
      </c>
      <c r="AG32">
        <v>48.251828000000003</v>
      </c>
      <c r="AH32">
        <v>159.41666499999999</v>
      </c>
      <c r="AI32">
        <v>19.076066000000001</v>
      </c>
      <c r="AJ32">
        <v>0</v>
      </c>
      <c r="AK32">
        <v>65.426237999999998</v>
      </c>
      <c r="AL32">
        <v>12.782</v>
      </c>
      <c r="AM32">
        <v>18.108732</v>
      </c>
      <c r="AN32">
        <v>1.0747679999999999</v>
      </c>
      <c r="AO32">
        <v>0</v>
      </c>
      <c r="AP32">
        <v>0</v>
      </c>
      <c r="AQ32">
        <v>54.597399000000003</v>
      </c>
      <c r="AR32">
        <v>47.472000000000001</v>
      </c>
      <c r="AS32">
        <v>36.506751000000001</v>
      </c>
      <c r="AT32">
        <v>20.001799999999999</v>
      </c>
      <c r="AU32">
        <v>0</v>
      </c>
      <c r="AV32">
        <v>17.428712999999998</v>
      </c>
      <c r="AW32">
        <v>57.448765000000002</v>
      </c>
      <c r="AX32">
        <v>3.2434699999999999</v>
      </c>
      <c r="AY32">
        <v>0</v>
      </c>
      <c r="AZ32">
        <f t="shared" si="0"/>
        <v>103.603262</v>
      </c>
      <c r="BA32">
        <f t="shared" si="1"/>
        <v>3570.6188160000002</v>
      </c>
      <c r="BD32">
        <v>4.2938999999999998</v>
      </c>
      <c r="BE32">
        <v>0</v>
      </c>
      <c r="BF32">
        <v>2.3113000000000002E-2</v>
      </c>
      <c r="BG32">
        <v>0</v>
      </c>
      <c r="BH32">
        <v>1.1150000000000001E-3</v>
      </c>
      <c r="BI32">
        <v>0.84194100000000005</v>
      </c>
      <c r="BJ32">
        <v>0</v>
      </c>
      <c r="BK32">
        <v>2.0295000000000001E-2</v>
      </c>
      <c r="BL32">
        <v>0</v>
      </c>
      <c r="BM32">
        <v>0</v>
      </c>
      <c r="BN32">
        <v>0</v>
      </c>
      <c r="BO32">
        <v>2.0099999999999998</v>
      </c>
      <c r="BP32">
        <v>2.1800000000000002</v>
      </c>
      <c r="BQ32">
        <v>3.542468</v>
      </c>
      <c r="BR32">
        <v>4.2252549999999998</v>
      </c>
      <c r="BS32">
        <v>1.62</v>
      </c>
      <c r="BT32">
        <v>5.3499910000000002</v>
      </c>
      <c r="BU32">
        <v>2.256373</v>
      </c>
      <c r="BV32">
        <v>1.341844</v>
      </c>
      <c r="BW32">
        <v>9.34</v>
      </c>
      <c r="BX32">
        <v>4.2581249999999997</v>
      </c>
      <c r="BY32">
        <v>0.25</v>
      </c>
      <c r="BZ32">
        <v>1.938104</v>
      </c>
      <c r="CA32">
        <v>1.7558450000000001</v>
      </c>
      <c r="CB32">
        <v>1.7</v>
      </c>
      <c r="CC32">
        <v>0.88</v>
      </c>
      <c r="CD32">
        <v>0.87</v>
      </c>
      <c r="CE32">
        <v>1.95</v>
      </c>
      <c r="CF32">
        <v>0.23</v>
      </c>
      <c r="CG32">
        <v>3.78</v>
      </c>
      <c r="CH32">
        <v>4.8326830000000003</v>
      </c>
      <c r="CI32">
        <v>7.06</v>
      </c>
      <c r="CJ32">
        <v>1.95</v>
      </c>
      <c r="CK32">
        <v>1.84</v>
      </c>
      <c r="CL32">
        <v>5.313701</v>
      </c>
      <c r="CM32">
        <v>1.870228</v>
      </c>
      <c r="CN32">
        <v>3.542468</v>
      </c>
      <c r="CO32">
        <v>3.03</v>
      </c>
      <c r="CP32">
        <v>4.2338469999999999</v>
      </c>
      <c r="CQ32">
        <v>1.3710979999999999</v>
      </c>
      <c r="CR32">
        <v>3.57</v>
      </c>
      <c r="CS32">
        <v>2.4170050000000001</v>
      </c>
      <c r="CT32">
        <v>1.9429620000000001</v>
      </c>
      <c r="CU32">
        <v>1.959684</v>
      </c>
      <c r="CV32">
        <v>2.6836869999999999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103.603262</v>
      </c>
    </row>
    <row r="33" spans="1:114">
      <c r="A33" t="s">
        <v>75</v>
      </c>
      <c r="B33">
        <v>0</v>
      </c>
      <c r="C33">
        <v>27.014506000000001</v>
      </c>
      <c r="D33">
        <v>6.2245400000000002</v>
      </c>
      <c r="E33">
        <v>0</v>
      </c>
      <c r="F33">
        <v>0</v>
      </c>
      <c r="G33">
        <v>25.589649999999999</v>
      </c>
      <c r="H33">
        <v>0</v>
      </c>
      <c r="I33">
        <v>100.547546</v>
      </c>
      <c r="J33">
        <v>0</v>
      </c>
      <c r="K33">
        <v>691.09398399999998</v>
      </c>
      <c r="L33">
        <v>667.07663700000001</v>
      </c>
      <c r="M33">
        <v>95.888554999999997</v>
      </c>
      <c r="N33">
        <v>122.432091</v>
      </c>
      <c r="O33">
        <v>128.451291</v>
      </c>
      <c r="P33">
        <v>145.827213</v>
      </c>
      <c r="Q33">
        <v>22.444044999999999</v>
      </c>
      <c r="R33">
        <v>44.326064000000002</v>
      </c>
      <c r="S33">
        <v>27.350811</v>
      </c>
      <c r="T33">
        <v>2.392833</v>
      </c>
      <c r="U33">
        <v>343.125</v>
      </c>
      <c r="V33">
        <v>20.731850000000001</v>
      </c>
      <c r="W33">
        <v>46.399079999999998</v>
      </c>
      <c r="X33">
        <v>147.515625</v>
      </c>
      <c r="Y33">
        <v>0</v>
      </c>
      <c r="Z33">
        <v>13.1076</v>
      </c>
      <c r="AA33">
        <v>28.045000000000002</v>
      </c>
      <c r="AB33">
        <v>46.424171999999999</v>
      </c>
      <c r="AC33">
        <v>33.499364999999997</v>
      </c>
      <c r="AD33">
        <v>20.912378</v>
      </c>
      <c r="AE33">
        <v>37.951186</v>
      </c>
      <c r="AF33">
        <v>9.1372370000000007</v>
      </c>
      <c r="AG33">
        <v>48.251828000000003</v>
      </c>
      <c r="AH33">
        <v>129.08232000000001</v>
      </c>
      <c r="AI33">
        <v>19.076066000000001</v>
      </c>
      <c r="AJ33">
        <v>0</v>
      </c>
      <c r="AK33">
        <v>65.426237999999998</v>
      </c>
      <c r="AL33">
        <v>12.782</v>
      </c>
      <c r="AM33">
        <v>18.108732</v>
      </c>
      <c r="AN33">
        <v>1.0747679999999999</v>
      </c>
      <c r="AO33">
        <v>0</v>
      </c>
      <c r="AP33">
        <v>0</v>
      </c>
      <c r="AQ33">
        <v>54.597399000000003</v>
      </c>
      <c r="AR33">
        <v>47.472000000000001</v>
      </c>
      <c r="AS33">
        <v>36.506751000000001</v>
      </c>
      <c r="AT33">
        <v>20.001799999999999</v>
      </c>
      <c r="AU33">
        <v>0</v>
      </c>
      <c r="AV33">
        <v>17.428712999999998</v>
      </c>
      <c r="AW33">
        <v>57.448765000000002</v>
      </c>
      <c r="AX33">
        <v>3.2434699999999999</v>
      </c>
      <c r="AY33">
        <v>0</v>
      </c>
      <c r="AZ33">
        <f t="shared" si="0"/>
        <v>101.690243</v>
      </c>
      <c r="BA33">
        <f t="shared" si="1"/>
        <v>3485.6993520000001</v>
      </c>
      <c r="BD33">
        <v>4.2938999999999998</v>
      </c>
      <c r="BE33">
        <v>0</v>
      </c>
      <c r="BF33">
        <v>2.3113000000000002E-2</v>
      </c>
      <c r="BG33">
        <v>0</v>
      </c>
      <c r="BH33">
        <v>1.1150000000000001E-3</v>
      </c>
      <c r="BI33">
        <v>0.84194100000000005</v>
      </c>
      <c r="BJ33">
        <v>0</v>
      </c>
      <c r="BK33">
        <v>2.0295000000000001E-2</v>
      </c>
      <c r="BL33">
        <v>0</v>
      </c>
      <c r="BM33">
        <v>0</v>
      </c>
      <c r="BN33">
        <v>0</v>
      </c>
      <c r="BO33">
        <v>2.0099999999999998</v>
      </c>
      <c r="BP33">
        <v>2.1800000000000002</v>
      </c>
      <c r="BQ33">
        <v>3.542468</v>
      </c>
      <c r="BR33">
        <v>4.2252549999999998</v>
      </c>
      <c r="BS33">
        <v>1.62</v>
      </c>
      <c r="BT33">
        <v>4.3232249999999999</v>
      </c>
      <c r="BU33">
        <v>2.256373</v>
      </c>
      <c r="BV33">
        <v>1.341844</v>
      </c>
      <c r="BW33">
        <v>9.34</v>
      </c>
      <c r="BX33">
        <v>4.2581249999999997</v>
      </c>
      <c r="BY33">
        <v>0.25</v>
      </c>
      <c r="BZ33">
        <v>1.938104</v>
      </c>
      <c r="CA33">
        <v>1.7558450000000001</v>
      </c>
      <c r="CB33">
        <v>1.7</v>
      </c>
      <c r="CC33">
        <v>0.88</v>
      </c>
      <c r="CD33">
        <v>0.87</v>
      </c>
      <c r="CE33">
        <v>1.95</v>
      </c>
      <c r="CF33">
        <v>0.23</v>
      </c>
      <c r="CG33">
        <v>3.78</v>
      </c>
      <c r="CH33">
        <v>3.9680110000000002</v>
      </c>
      <c r="CI33">
        <v>7.06</v>
      </c>
      <c r="CJ33">
        <v>1.95</v>
      </c>
      <c r="CK33">
        <v>1.84</v>
      </c>
      <c r="CL33">
        <v>5.313701</v>
      </c>
      <c r="CM33">
        <v>1.870228</v>
      </c>
      <c r="CN33">
        <v>3.542468</v>
      </c>
      <c r="CO33">
        <v>3.03</v>
      </c>
      <c r="CP33">
        <v>4.2338469999999999</v>
      </c>
      <c r="CQ33">
        <v>1.3710979999999999</v>
      </c>
      <c r="CR33">
        <v>3.57</v>
      </c>
      <c r="CS33">
        <v>2.3954240000000002</v>
      </c>
      <c r="CT33">
        <v>1.9429620000000001</v>
      </c>
      <c r="CU33">
        <v>1.959684</v>
      </c>
      <c r="CV33">
        <v>2.6836869999999999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101.690243</v>
      </c>
    </row>
    <row r="34" spans="1:114">
      <c r="A34" t="s">
        <v>76</v>
      </c>
      <c r="B34">
        <v>0</v>
      </c>
      <c r="C34">
        <v>27.014506000000001</v>
      </c>
      <c r="D34">
        <v>6.2245400000000002</v>
      </c>
      <c r="E34">
        <v>0</v>
      </c>
      <c r="F34">
        <v>0</v>
      </c>
      <c r="G34">
        <v>25.589649999999999</v>
      </c>
      <c r="H34">
        <v>0</v>
      </c>
      <c r="I34">
        <v>100.547546</v>
      </c>
      <c r="J34">
        <v>0</v>
      </c>
      <c r="K34">
        <v>691.09398399999998</v>
      </c>
      <c r="L34">
        <v>667.07663700000001</v>
      </c>
      <c r="M34">
        <v>95.888554999999997</v>
      </c>
      <c r="N34">
        <v>122.432091</v>
      </c>
      <c r="O34">
        <v>128.451291</v>
      </c>
      <c r="P34">
        <v>145.827213</v>
      </c>
      <c r="Q34">
        <v>22.444044999999999</v>
      </c>
      <c r="R34">
        <v>44.326064000000002</v>
      </c>
      <c r="S34">
        <v>27.350811</v>
      </c>
      <c r="T34">
        <v>2.392833</v>
      </c>
      <c r="U34">
        <v>343.125</v>
      </c>
      <c r="V34">
        <v>20.731850000000001</v>
      </c>
      <c r="W34">
        <v>46.399079999999998</v>
      </c>
      <c r="X34">
        <v>147.515625</v>
      </c>
      <c r="Y34">
        <v>0</v>
      </c>
      <c r="Z34">
        <v>13.1076</v>
      </c>
      <c r="AA34">
        <v>14.04936</v>
      </c>
      <c r="AB34">
        <v>46.424171999999999</v>
      </c>
      <c r="AC34">
        <v>22.332419999999999</v>
      </c>
      <c r="AD34">
        <v>20.912378</v>
      </c>
      <c r="AE34">
        <v>18.910588000000001</v>
      </c>
      <c r="AF34">
        <v>9.1372370000000007</v>
      </c>
      <c r="AG34">
        <v>48.251828000000003</v>
      </c>
      <c r="AH34">
        <v>91.433310000000006</v>
      </c>
      <c r="AI34">
        <v>4.4021689999999998</v>
      </c>
      <c r="AJ34">
        <v>0</v>
      </c>
      <c r="AK34">
        <v>65.426237999999998</v>
      </c>
      <c r="AL34">
        <v>12.782</v>
      </c>
      <c r="AM34">
        <v>18.108732</v>
      </c>
      <c r="AN34">
        <v>1.0747679999999999</v>
      </c>
      <c r="AO34">
        <v>0</v>
      </c>
      <c r="AP34">
        <v>0</v>
      </c>
      <c r="AQ34">
        <v>40.948048999999997</v>
      </c>
      <c r="AR34">
        <v>47.472000000000001</v>
      </c>
      <c r="AS34">
        <v>36.506751000000001</v>
      </c>
      <c r="AT34">
        <v>20.001799999999999</v>
      </c>
      <c r="AU34">
        <v>0</v>
      </c>
      <c r="AV34">
        <v>17.428712999999998</v>
      </c>
      <c r="AW34">
        <v>57.448765000000002</v>
      </c>
      <c r="AX34">
        <v>3.2434699999999999</v>
      </c>
      <c r="AY34">
        <v>0</v>
      </c>
      <c r="AZ34">
        <f t="shared" si="0"/>
        <v>99.088378000000006</v>
      </c>
      <c r="BA34">
        <f t="shared" si="1"/>
        <v>3372.922047</v>
      </c>
      <c r="BD34">
        <v>4.2938999999999998</v>
      </c>
      <c r="BE34">
        <v>0</v>
      </c>
      <c r="BF34">
        <v>2.3113000000000002E-2</v>
      </c>
      <c r="BG34">
        <v>0</v>
      </c>
      <c r="BH34">
        <v>1.1150000000000001E-3</v>
      </c>
      <c r="BI34">
        <v>0.84194100000000005</v>
      </c>
      <c r="BJ34">
        <v>0</v>
      </c>
      <c r="BK34">
        <v>2.0295000000000001E-2</v>
      </c>
      <c r="BL34">
        <v>0</v>
      </c>
      <c r="BM34">
        <v>0</v>
      </c>
      <c r="BN34">
        <v>0</v>
      </c>
      <c r="BO34">
        <v>2.0099999999999998</v>
      </c>
      <c r="BP34">
        <v>2.1800000000000002</v>
      </c>
      <c r="BQ34">
        <v>3.542468</v>
      </c>
      <c r="BR34">
        <v>4.2252549999999998</v>
      </c>
      <c r="BS34">
        <v>1.62</v>
      </c>
      <c r="BT34">
        <v>2.8821509999999999</v>
      </c>
      <c r="BU34">
        <v>2.256373</v>
      </c>
      <c r="BV34">
        <v>1.341844</v>
      </c>
      <c r="BW34">
        <v>9.34</v>
      </c>
      <c r="BX34">
        <v>4.2581249999999997</v>
      </c>
      <c r="BY34">
        <v>0.25</v>
      </c>
      <c r="BZ34">
        <v>1.938104</v>
      </c>
      <c r="CA34">
        <v>1.7558450000000001</v>
      </c>
      <c r="CB34">
        <v>1.7</v>
      </c>
      <c r="CC34">
        <v>0.88</v>
      </c>
      <c r="CD34">
        <v>0.87</v>
      </c>
      <c r="CE34">
        <v>1.95</v>
      </c>
      <c r="CF34">
        <v>0.23</v>
      </c>
      <c r="CG34">
        <v>3.78</v>
      </c>
      <c r="CH34">
        <v>2.80722</v>
      </c>
      <c r="CI34">
        <v>7.06</v>
      </c>
      <c r="CJ34">
        <v>1.95</v>
      </c>
      <c r="CK34">
        <v>1.84</v>
      </c>
      <c r="CL34">
        <v>5.313701</v>
      </c>
      <c r="CM34">
        <v>1.870228</v>
      </c>
      <c r="CN34">
        <v>3.542468</v>
      </c>
      <c r="CO34">
        <v>3.03</v>
      </c>
      <c r="CP34">
        <v>4.2338469999999999</v>
      </c>
      <c r="CQ34">
        <v>1.3710979999999999</v>
      </c>
      <c r="CR34">
        <v>3.57</v>
      </c>
      <c r="CS34">
        <v>2.3954240000000002</v>
      </c>
      <c r="CT34">
        <v>1.9429620000000001</v>
      </c>
      <c r="CU34">
        <v>1.959684</v>
      </c>
      <c r="CV34">
        <v>2.6836869999999999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99.088378000000006</v>
      </c>
    </row>
    <row r="35" spans="1:114">
      <c r="A35" t="s">
        <v>77</v>
      </c>
      <c r="B35">
        <v>0</v>
      </c>
      <c r="C35">
        <v>26.765523999999999</v>
      </c>
      <c r="D35">
        <v>6.2245400000000002</v>
      </c>
      <c r="E35">
        <v>0</v>
      </c>
      <c r="F35">
        <v>0</v>
      </c>
      <c r="G35">
        <v>25.589649999999999</v>
      </c>
      <c r="H35">
        <v>0</v>
      </c>
      <c r="I35">
        <v>100.547546</v>
      </c>
      <c r="J35">
        <v>0</v>
      </c>
      <c r="K35">
        <v>691.09398399999998</v>
      </c>
      <c r="L35">
        <v>667.07663700000001</v>
      </c>
      <c r="M35">
        <v>95.888554999999997</v>
      </c>
      <c r="N35">
        <v>122.432091</v>
      </c>
      <c r="O35">
        <v>128.451291</v>
      </c>
      <c r="P35">
        <v>145.827213</v>
      </c>
      <c r="Q35">
        <v>22.444044999999999</v>
      </c>
      <c r="R35">
        <v>44.326064000000002</v>
      </c>
      <c r="S35">
        <v>27.350811</v>
      </c>
      <c r="T35">
        <v>2.392833</v>
      </c>
      <c r="U35">
        <v>343.125</v>
      </c>
      <c r="V35">
        <v>20.731850000000001</v>
      </c>
      <c r="W35">
        <v>46.399079999999998</v>
      </c>
      <c r="X35">
        <v>147.515625</v>
      </c>
      <c r="Y35">
        <v>0</v>
      </c>
      <c r="Z35">
        <v>13.1076</v>
      </c>
      <c r="AA35">
        <v>6.32</v>
      </c>
      <c r="AB35">
        <v>46.424171999999999</v>
      </c>
      <c r="AC35">
        <v>22.332419999999999</v>
      </c>
      <c r="AD35">
        <v>10.456189</v>
      </c>
      <c r="AE35">
        <v>18.910588000000001</v>
      </c>
      <c r="AF35">
        <v>0</v>
      </c>
      <c r="AG35">
        <v>48.251828000000003</v>
      </c>
      <c r="AH35">
        <v>64.541160000000005</v>
      </c>
      <c r="AI35">
        <v>0</v>
      </c>
      <c r="AJ35">
        <v>0</v>
      </c>
      <c r="AK35">
        <v>65.426237999999998</v>
      </c>
      <c r="AL35">
        <v>12.782</v>
      </c>
      <c r="AM35">
        <v>18.108732</v>
      </c>
      <c r="AN35">
        <v>1.0747679999999999</v>
      </c>
      <c r="AO35">
        <v>0</v>
      </c>
      <c r="AP35">
        <v>0</v>
      </c>
      <c r="AQ35">
        <v>27.298698999999999</v>
      </c>
      <c r="AR35">
        <v>47.472000000000001</v>
      </c>
      <c r="AS35">
        <v>36.506751000000001</v>
      </c>
      <c r="AT35">
        <v>20.001799999999999</v>
      </c>
      <c r="AU35">
        <v>0</v>
      </c>
      <c r="AV35">
        <v>17.428712999999998</v>
      </c>
      <c r="AW35">
        <v>57.448765000000002</v>
      </c>
      <c r="AX35">
        <v>3.2434699999999999</v>
      </c>
      <c r="AY35">
        <v>0</v>
      </c>
      <c r="AZ35">
        <f t="shared" si="0"/>
        <v>97.056024999999991</v>
      </c>
      <c r="BA35">
        <f t="shared" si="1"/>
        <v>3298.3742570000004</v>
      </c>
      <c r="BD35">
        <v>4.2938999999999998</v>
      </c>
      <c r="BE35">
        <v>0</v>
      </c>
      <c r="BF35">
        <v>2.2963999999999998E-2</v>
      </c>
      <c r="BG35">
        <v>0</v>
      </c>
      <c r="BH35">
        <v>1.1150000000000001E-3</v>
      </c>
      <c r="BI35">
        <v>0.84194100000000005</v>
      </c>
      <c r="BJ35">
        <v>0</v>
      </c>
      <c r="BK35">
        <v>2.0230999999999999E-2</v>
      </c>
      <c r="BL35">
        <v>0</v>
      </c>
      <c r="BM35">
        <v>0</v>
      </c>
      <c r="BN35">
        <v>0</v>
      </c>
      <c r="BO35">
        <v>2.0099999999999998</v>
      </c>
      <c r="BP35">
        <v>2.1800000000000002</v>
      </c>
      <c r="BQ35">
        <v>3.542468</v>
      </c>
      <c r="BR35">
        <v>4.2252549999999998</v>
      </c>
      <c r="BS35">
        <v>1.62</v>
      </c>
      <c r="BT35">
        <v>1.7473030000000001</v>
      </c>
      <c r="BU35">
        <v>2.256373</v>
      </c>
      <c r="BV35">
        <v>1.341844</v>
      </c>
      <c r="BW35">
        <v>9.34</v>
      </c>
      <c r="BX35">
        <v>4.2581249999999997</v>
      </c>
      <c r="BY35">
        <v>0.25</v>
      </c>
      <c r="BZ35">
        <v>1.938104</v>
      </c>
      <c r="CA35">
        <v>1.7558450000000001</v>
      </c>
      <c r="CB35">
        <v>1.62</v>
      </c>
      <c r="CC35">
        <v>0.88</v>
      </c>
      <c r="CD35">
        <v>0.87</v>
      </c>
      <c r="CE35">
        <v>1.95</v>
      </c>
      <c r="CF35">
        <v>0.23</v>
      </c>
      <c r="CG35">
        <v>3.78</v>
      </c>
      <c r="CH35">
        <v>1.9899279999999999</v>
      </c>
      <c r="CI35">
        <v>7.06</v>
      </c>
      <c r="CJ35">
        <v>1.95</v>
      </c>
      <c r="CK35">
        <v>1.84</v>
      </c>
      <c r="CL35">
        <v>5.313701</v>
      </c>
      <c r="CM35">
        <v>1.870228</v>
      </c>
      <c r="CN35">
        <v>3.542468</v>
      </c>
      <c r="CO35">
        <v>3.03</v>
      </c>
      <c r="CP35">
        <v>4.2338469999999999</v>
      </c>
      <c r="CQ35">
        <v>1.3710979999999999</v>
      </c>
      <c r="CR35">
        <v>3.57</v>
      </c>
      <c r="CS35">
        <v>2.3954240000000002</v>
      </c>
      <c r="CT35">
        <v>1.9429620000000001</v>
      </c>
      <c r="CU35">
        <v>1.959684</v>
      </c>
      <c r="CV35">
        <v>2.6836869999999999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97.056024999999991</v>
      </c>
    </row>
    <row r="36" spans="1:114">
      <c r="A36" t="s">
        <v>78</v>
      </c>
      <c r="B36">
        <v>0</v>
      </c>
      <c r="C36">
        <v>26.267561000000001</v>
      </c>
      <c r="D36">
        <v>6.2245400000000002</v>
      </c>
      <c r="E36">
        <v>0</v>
      </c>
      <c r="F36">
        <v>0</v>
      </c>
      <c r="G36">
        <v>25.589649999999999</v>
      </c>
      <c r="H36">
        <v>0</v>
      </c>
      <c r="I36">
        <v>100.547546</v>
      </c>
      <c r="J36">
        <v>0</v>
      </c>
      <c r="K36">
        <v>691.09398399999998</v>
      </c>
      <c r="L36">
        <v>667.07663700000001</v>
      </c>
      <c r="M36">
        <v>95.888554999999997</v>
      </c>
      <c r="N36">
        <v>122.432091</v>
      </c>
      <c r="O36">
        <v>128.451291</v>
      </c>
      <c r="P36">
        <v>145.827213</v>
      </c>
      <c r="Q36">
        <v>22.444046</v>
      </c>
      <c r="R36">
        <v>44.326064000000002</v>
      </c>
      <c r="S36">
        <v>27.350811</v>
      </c>
      <c r="T36">
        <v>2.392833</v>
      </c>
      <c r="U36">
        <v>343.125</v>
      </c>
      <c r="V36">
        <v>20.731850000000001</v>
      </c>
      <c r="W36">
        <v>46.399079999999998</v>
      </c>
      <c r="X36">
        <v>147.515625</v>
      </c>
      <c r="Y36">
        <v>0</v>
      </c>
      <c r="Z36">
        <v>13.1076</v>
      </c>
      <c r="AA36">
        <v>0</v>
      </c>
      <c r="AB36">
        <v>30.855471999999999</v>
      </c>
      <c r="AC36">
        <v>22.332419999999999</v>
      </c>
      <c r="AD36">
        <v>0</v>
      </c>
      <c r="AE36">
        <v>16.251286</v>
      </c>
      <c r="AF36">
        <v>0</v>
      </c>
      <c r="AG36">
        <v>48.251828000000003</v>
      </c>
      <c r="AH36">
        <v>43.027439999999999</v>
      </c>
      <c r="AI36">
        <v>0</v>
      </c>
      <c r="AJ36">
        <v>0</v>
      </c>
      <c r="AK36">
        <v>65.426237999999998</v>
      </c>
      <c r="AL36">
        <v>12.782</v>
      </c>
      <c r="AM36">
        <v>18.108732</v>
      </c>
      <c r="AN36">
        <v>1.0747679999999999</v>
      </c>
      <c r="AO36">
        <v>0</v>
      </c>
      <c r="AP36">
        <v>0</v>
      </c>
      <c r="AQ36">
        <v>27.298698999999999</v>
      </c>
      <c r="AR36">
        <v>47.472000000000001</v>
      </c>
      <c r="AS36">
        <v>36.506751000000001</v>
      </c>
      <c r="AT36">
        <v>20.001799999999999</v>
      </c>
      <c r="AU36">
        <v>0</v>
      </c>
      <c r="AV36">
        <v>17.428712999999998</v>
      </c>
      <c r="AW36">
        <v>57.448765000000002</v>
      </c>
      <c r="AX36">
        <v>3.2434699999999999</v>
      </c>
      <c r="AY36">
        <v>0</v>
      </c>
      <c r="AZ36">
        <f t="shared" si="0"/>
        <v>94.645413000000005</v>
      </c>
      <c r="BA36">
        <f t="shared" si="1"/>
        <v>3238.9477720000004</v>
      </c>
      <c r="BD36">
        <v>4.2938999999999998</v>
      </c>
      <c r="BE36">
        <v>0</v>
      </c>
      <c r="BF36">
        <v>2.2963999999999998E-2</v>
      </c>
      <c r="BG36">
        <v>0</v>
      </c>
      <c r="BH36">
        <v>1.1150000000000001E-3</v>
      </c>
      <c r="BI36">
        <v>0.84194100000000005</v>
      </c>
      <c r="BJ36">
        <v>0</v>
      </c>
      <c r="BK36">
        <v>2.0230999999999999E-2</v>
      </c>
      <c r="BL36">
        <v>0</v>
      </c>
      <c r="BM36">
        <v>0</v>
      </c>
      <c r="BN36">
        <v>0</v>
      </c>
      <c r="BO36">
        <v>2.0099999999999998</v>
      </c>
      <c r="BP36">
        <v>2.1800000000000002</v>
      </c>
      <c r="BQ36">
        <v>3.542468</v>
      </c>
      <c r="BR36">
        <v>4.2252549999999998</v>
      </c>
      <c r="BS36">
        <v>1.62</v>
      </c>
      <c r="BT36">
        <v>0</v>
      </c>
      <c r="BU36">
        <v>2.256373</v>
      </c>
      <c r="BV36">
        <v>1.341844</v>
      </c>
      <c r="BW36">
        <v>9.34</v>
      </c>
      <c r="BX36">
        <v>4.2581249999999997</v>
      </c>
      <c r="BY36">
        <v>0.25</v>
      </c>
      <c r="BZ36">
        <v>1.938104</v>
      </c>
      <c r="CA36">
        <v>1.7558450000000001</v>
      </c>
      <c r="CB36">
        <v>1.62</v>
      </c>
      <c r="CC36">
        <v>0.88</v>
      </c>
      <c r="CD36">
        <v>0.87</v>
      </c>
      <c r="CE36">
        <v>1.95</v>
      </c>
      <c r="CF36">
        <v>0.23</v>
      </c>
      <c r="CG36">
        <v>3.78</v>
      </c>
      <c r="CH36">
        <v>1.326619</v>
      </c>
      <c r="CI36">
        <v>7.06</v>
      </c>
      <c r="CJ36">
        <v>1.95</v>
      </c>
      <c r="CK36">
        <v>1.84</v>
      </c>
      <c r="CL36">
        <v>5.313701</v>
      </c>
      <c r="CM36">
        <v>1.870228</v>
      </c>
      <c r="CN36">
        <v>3.542468</v>
      </c>
      <c r="CO36">
        <v>3.03</v>
      </c>
      <c r="CP36">
        <v>4.2338469999999999</v>
      </c>
      <c r="CQ36">
        <v>1.3710979999999999</v>
      </c>
      <c r="CR36">
        <v>3.57</v>
      </c>
      <c r="CS36">
        <v>2.3954240000000002</v>
      </c>
      <c r="CT36">
        <v>1.9429620000000001</v>
      </c>
      <c r="CU36">
        <v>1.959684</v>
      </c>
      <c r="CV36">
        <v>2.6836869999999999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94.645413000000005</v>
      </c>
    </row>
    <row r="37" spans="1:114">
      <c r="A37" t="s">
        <v>79</v>
      </c>
      <c r="B37">
        <v>0</v>
      </c>
      <c r="C37">
        <v>25.769597999999998</v>
      </c>
      <c r="D37">
        <v>6.2245400000000002</v>
      </c>
      <c r="E37">
        <v>0</v>
      </c>
      <c r="F37">
        <v>0</v>
      </c>
      <c r="G37">
        <v>25.589649999999999</v>
      </c>
      <c r="H37">
        <v>0</v>
      </c>
      <c r="I37">
        <v>100.547546</v>
      </c>
      <c r="J37">
        <v>0</v>
      </c>
      <c r="K37">
        <v>691.09398399999998</v>
      </c>
      <c r="L37">
        <v>667.07663700000001</v>
      </c>
      <c r="M37">
        <v>95.888554999999997</v>
      </c>
      <c r="N37">
        <v>122.432091</v>
      </c>
      <c r="O37">
        <v>128.451291</v>
      </c>
      <c r="P37">
        <v>145.827213</v>
      </c>
      <c r="Q37">
        <v>22.444044999999999</v>
      </c>
      <c r="R37">
        <v>44.326064000000002</v>
      </c>
      <c r="S37">
        <v>27.350811</v>
      </c>
      <c r="T37">
        <v>2.392833</v>
      </c>
      <c r="U37">
        <v>343.125</v>
      </c>
      <c r="V37">
        <v>20.731850000000001</v>
      </c>
      <c r="W37">
        <v>46.399079999999998</v>
      </c>
      <c r="X37">
        <v>147.515625</v>
      </c>
      <c r="Y37">
        <v>0</v>
      </c>
      <c r="Z37">
        <v>13.1076</v>
      </c>
      <c r="AA37">
        <v>0</v>
      </c>
      <c r="AB37">
        <v>30.855471999999999</v>
      </c>
      <c r="AC37">
        <v>11.155201999999999</v>
      </c>
      <c r="AD37">
        <v>0</v>
      </c>
      <c r="AE37">
        <v>16.251286</v>
      </c>
      <c r="AF37">
        <v>0</v>
      </c>
      <c r="AG37">
        <v>48.251828000000003</v>
      </c>
      <c r="AH37">
        <v>17.210975999999999</v>
      </c>
      <c r="AI37">
        <v>0</v>
      </c>
      <c r="AJ37">
        <v>0</v>
      </c>
      <c r="AK37">
        <v>65.426237999999998</v>
      </c>
      <c r="AL37">
        <v>12.782</v>
      </c>
      <c r="AM37">
        <v>18.108732</v>
      </c>
      <c r="AN37">
        <v>1.0747679999999999</v>
      </c>
      <c r="AO37">
        <v>0</v>
      </c>
      <c r="AP37">
        <v>0</v>
      </c>
      <c r="AQ37">
        <v>13.649349000000001</v>
      </c>
      <c r="AR37">
        <v>47.472000000000001</v>
      </c>
      <c r="AS37">
        <v>36.506751000000001</v>
      </c>
      <c r="AT37">
        <v>20.001799999999999</v>
      </c>
      <c r="AU37">
        <v>0</v>
      </c>
      <c r="AV37">
        <v>17.428712999999998</v>
      </c>
      <c r="AW37">
        <v>57.448765000000002</v>
      </c>
      <c r="AX37">
        <v>3.2434699999999999</v>
      </c>
      <c r="AY37">
        <v>0</v>
      </c>
      <c r="AZ37">
        <f t="shared" si="0"/>
        <v>93.851714000000001</v>
      </c>
      <c r="BA37">
        <f t="shared" si="1"/>
        <v>3187.0130769999996</v>
      </c>
      <c r="BD37">
        <v>4.2938999999999998</v>
      </c>
      <c r="BE37">
        <v>0</v>
      </c>
      <c r="BF37">
        <v>2.2963999999999998E-2</v>
      </c>
      <c r="BG37">
        <v>0</v>
      </c>
      <c r="BH37">
        <v>1.1150000000000001E-3</v>
      </c>
      <c r="BI37">
        <v>0.84194100000000005</v>
      </c>
      <c r="BJ37">
        <v>0</v>
      </c>
      <c r="BK37">
        <v>2.0135E-2</v>
      </c>
      <c r="BL37">
        <v>0</v>
      </c>
      <c r="BM37">
        <v>0</v>
      </c>
      <c r="BN37">
        <v>0</v>
      </c>
      <c r="BO37">
        <v>2.0099999999999998</v>
      </c>
      <c r="BP37">
        <v>2.1800000000000002</v>
      </c>
      <c r="BQ37">
        <v>3.542468</v>
      </c>
      <c r="BR37">
        <v>4.2252549999999998</v>
      </c>
      <c r="BS37">
        <v>1.62</v>
      </c>
      <c r="BT37">
        <v>0</v>
      </c>
      <c r="BU37">
        <v>2.256373</v>
      </c>
      <c r="BV37">
        <v>1.341844</v>
      </c>
      <c r="BW37">
        <v>9.34</v>
      </c>
      <c r="BX37">
        <v>4.2581249999999997</v>
      </c>
      <c r="BY37">
        <v>0.25</v>
      </c>
      <c r="BZ37">
        <v>1.938104</v>
      </c>
      <c r="CA37">
        <v>1.7558450000000001</v>
      </c>
      <c r="CB37">
        <v>1.62</v>
      </c>
      <c r="CC37">
        <v>0.88</v>
      </c>
      <c r="CD37">
        <v>0.87</v>
      </c>
      <c r="CE37">
        <v>1.95</v>
      </c>
      <c r="CF37">
        <v>0.23</v>
      </c>
      <c r="CG37">
        <v>3.78</v>
      </c>
      <c r="CH37">
        <v>0.53301600000000005</v>
      </c>
      <c r="CI37">
        <v>7.06</v>
      </c>
      <c r="CJ37">
        <v>1.95</v>
      </c>
      <c r="CK37">
        <v>1.84</v>
      </c>
      <c r="CL37">
        <v>5.313701</v>
      </c>
      <c r="CM37">
        <v>1.870228</v>
      </c>
      <c r="CN37">
        <v>3.542468</v>
      </c>
      <c r="CO37">
        <v>3.03</v>
      </c>
      <c r="CP37">
        <v>4.2338469999999999</v>
      </c>
      <c r="CQ37">
        <v>1.3710979999999999</v>
      </c>
      <c r="CR37">
        <v>3.57</v>
      </c>
      <c r="CS37">
        <v>2.3954240000000002</v>
      </c>
      <c r="CT37">
        <v>1.9429620000000001</v>
      </c>
      <c r="CU37">
        <v>1.959684</v>
      </c>
      <c r="CV37">
        <v>2.6836869999999999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93.851714000000001</v>
      </c>
    </row>
    <row r="38" spans="1:114">
      <c r="A38" t="s">
        <v>80</v>
      </c>
      <c r="B38">
        <v>0</v>
      </c>
      <c r="C38">
        <v>25.271633999999999</v>
      </c>
      <c r="D38">
        <v>6.2245400000000002</v>
      </c>
      <c r="E38">
        <v>0</v>
      </c>
      <c r="F38">
        <v>0</v>
      </c>
      <c r="G38">
        <v>25.589649999999999</v>
      </c>
      <c r="H38">
        <v>0</v>
      </c>
      <c r="I38">
        <v>100.547546</v>
      </c>
      <c r="J38">
        <v>0</v>
      </c>
      <c r="K38">
        <v>691.09398399999998</v>
      </c>
      <c r="L38">
        <v>667.07663700000001</v>
      </c>
      <c r="M38">
        <v>95.888554999999997</v>
      </c>
      <c r="N38">
        <v>122.432091</v>
      </c>
      <c r="O38">
        <v>128.451291</v>
      </c>
      <c r="P38">
        <v>145.827213</v>
      </c>
      <c r="Q38">
        <v>22.444046</v>
      </c>
      <c r="R38">
        <v>44.326064000000002</v>
      </c>
      <c r="S38">
        <v>27.350811</v>
      </c>
      <c r="T38">
        <v>2.392833</v>
      </c>
      <c r="U38">
        <v>343.125</v>
      </c>
      <c r="V38">
        <v>20.731850000000001</v>
      </c>
      <c r="W38">
        <v>46.399079999999998</v>
      </c>
      <c r="X38">
        <v>147.515625</v>
      </c>
      <c r="Y38">
        <v>0</v>
      </c>
      <c r="Z38">
        <v>13.1076</v>
      </c>
      <c r="AA38">
        <v>0</v>
      </c>
      <c r="AB38">
        <v>15.349422000000001</v>
      </c>
      <c r="AC38">
        <v>11.155201999999999</v>
      </c>
      <c r="AD38">
        <v>0</v>
      </c>
      <c r="AE38">
        <v>16.251286</v>
      </c>
      <c r="AF38">
        <v>0</v>
      </c>
      <c r="AG38">
        <v>48.251828000000003</v>
      </c>
      <c r="AH38">
        <v>0</v>
      </c>
      <c r="AI38">
        <v>0</v>
      </c>
      <c r="AJ38">
        <v>0</v>
      </c>
      <c r="AK38">
        <v>65.426237999999998</v>
      </c>
      <c r="AL38">
        <v>12.782</v>
      </c>
      <c r="AM38">
        <v>18.108732</v>
      </c>
      <c r="AN38">
        <v>1.0747679999999999</v>
      </c>
      <c r="AO38">
        <v>0</v>
      </c>
      <c r="AP38">
        <v>0</v>
      </c>
      <c r="AQ38">
        <v>13.649349000000001</v>
      </c>
      <c r="AR38">
        <v>47.472000000000001</v>
      </c>
      <c r="AS38">
        <v>36.506751000000001</v>
      </c>
      <c r="AT38">
        <v>20.001799999999999</v>
      </c>
      <c r="AU38">
        <v>0</v>
      </c>
      <c r="AV38">
        <v>17.428712999999998</v>
      </c>
      <c r="AW38">
        <v>57.448765000000002</v>
      </c>
      <c r="AX38">
        <v>3.2434699999999999</v>
      </c>
      <c r="AY38">
        <v>0</v>
      </c>
      <c r="AZ38">
        <f t="shared" si="0"/>
        <v>93.318697999999998</v>
      </c>
      <c r="BA38">
        <f t="shared" si="1"/>
        <v>3153.2650719999997</v>
      </c>
      <c r="BD38">
        <v>4.2938999999999998</v>
      </c>
      <c r="BE38">
        <v>0</v>
      </c>
      <c r="BF38">
        <v>2.2963999999999998E-2</v>
      </c>
      <c r="BG38">
        <v>0</v>
      </c>
      <c r="BH38">
        <v>1.1150000000000001E-3</v>
      </c>
      <c r="BI38">
        <v>0.84194100000000005</v>
      </c>
      <c r="BJ38">
        <v>0</v>
      </c>
      <c r="BK38">
        <v>2.0135E-2</v>
      </c>
      <c r="BL38">
        <v>0</v>
      </c>
      <c r="BM38">
        <v>0</v>
      </c>
      <c r="BN38">
        <v>0</v>
      </c>
      <c r="BO38">
        <v>2.0099999999999998</v>
      </c>
      <c r="BP38">
        <v>2.1800000000000002</v>
      </c>
      <c r="BQ38">
        <v>3.542468</v>
      </c>
      <c r="BR38">
        <v>4.2252549999999998</v>
      </c>
      <c r="BS38">
        <v>1.62</v>
      </c>
      <c r="BT38">
        <v>0</v>
      </c>
      <c r="BU38">
        <v>2.256373</v>
      </c>
      <c r="BV38">
        <v>1.341844</v>
      </c>
      <c r="BW38">
        <v>9.34</v>
      </c>
      <c r="BX38">
        <v>4.2581249999999997</v>
      </c>
      <c r="BY38">
        <v>0.25</v>
      </c>
      <c r="BZ38">
        <v>1.938104</v>
      </c>
      <c r="CA38">
        <v>1.7558450000000001</v>
      </c>
      <c r="CB38">
        <v>1.62</v>
      </c>
      <c r="CC38">
        <v>0.88</v>
      </c>
      <c r="CD38">
        <v>0.87</v>
      </c>
      <c r="CE38">
        <v>1.95</v>
      </c>
      <c r="CF38">
        <v>0.23</v>
      </c>
      <c r="CG38">
        <v>3.78</v>
      </c>
      <c r="CH38">
        <v>0</v>
      </c>
      <c r="CI38">
        <v>7.06</v>
      </c>
      <c r="CJ38">
        <v>1.95</v>
      </c>
      <c r="CK38">
        <v>1.84</v>
      </c>
      <c r="CL38">
        <v>5.313701</v>
      </c>
      <c r="CM38">
        <v>1.870228</v>
      </c>
      <c r="CN38">
        <v>3.542468</v>
      </c>
      <c r="CO38">
        <v>3.03</v>
      </c>
      <c r="CP38">
        <v>4.2338469999999999</v>
      </c>
      <c r="CQ38">
        <v>1.3710979999999999</v>
      </c>
      <c r="CR38">
        <v>3.57</v>
      </c>
      <c r="CS38">
        <v>2.3954240000000002</v>
      </c>
      <c r="CT38">
        <v>1.9429620000000001</v>
      </c>
      <c r="CU38">
        <v>1.959684</v>
      </c>
      <c r="CV38">
        <v>2.6836869999999999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93.318697999999998</v>
      </c>
    </row>
    <row r="39" spans="1:114">
      <c r="A39" t="s">
        <v>81</v>
      </c>
      <c r="B39">
        <v>0</v>
      </c>
      <c r="C39">
        <v>25.147144000000001</v>
      </c>
      <c r="D39">
        <v>6.2245400000000002</v>
      </c>
      <c r="E39">
        <v>0</v>
      </c>
      <c r="F39">
        <v>0</v>
      </c>
      <c r="G39">
        <v>25.589649999999999</v>
      </c>
      <c r="H39">
        <v>0</v>
      </c>
      <c r="I39">
        <v>100.547546</v>
      </c>
      <c r="J39">
        <v>0</v>
      </c>
      <c r="K39">
        <v>691.09398399999998</v>
      </c>
      <c r="L39">
        <v>667.07663700000001</v>
      </c>
      <c r="M39">
        <v>95.888554999999997</v>
      </c>
      <c r="N39">
        <v>122.432091</v>
      </c>
      <c r="O39">
        <v>128.451291</v>
      </c>
      <c r="P39">
        <v>145.827213</v>
      </c>
      <c r="Q39">
        <v>22.444044999999999</v>
      </c>
      <c r="R39">
        <v>44.326064000000002</v>
      </c>
      <c r="S39">
        <v>27.350811</v>
      </c>
      <c r="T39">
        <v>2.392833</v>
      </c>
      <c r="U39">
        <v>343.125</v>
      </c>
      <c r="V39">
        <v>20.731850000000001</v>
      </c>
      <c r="W39">
        <v>46.399079999999998</v>
      </c>
      <c r="X39">
        <v>147.515625</v>
      </c>
      <c r="Y39">
        <v>0</v>
      </c>
      <c r="Z39">
        <v>13.1076</v>
      </c>
      <c r="AA39">
        <v>0</v>
      </c>
      <c r="AB39">
        <v>15.349422000000001</v>
      </c>
      <c r="AC39">
        <v>11.155201999999999</v>
      </c>
      <c r="AD39">
        <v>0</v>
      </c>
      <c r="AE39">
        <v>0</v>
      </c>
      <c r="AF39">
        <v>0</v>
      </c>
      <c r="AG39">
        <v>48.251828000000003</v>
      </c>
      <c r="AH39">
        <v>0</v>
      </c>
      <c r="AI39">
        <v>0</v>
      </c>
      <c r="AJ39">
        <v>0</v>
      </c>
      <c r="AK39">
        <v>65.426237999999998</v>
      </c>
      <c r="AL39">
        <v>12.782</v>
      </c>
      <c r="AM39">
        <v>18.108732</v>
      </c>
      <c r="AN39">
        <v>1.0747679999999999</v>
      </c>
      <c r="AO39">
        <v>0</v>
      </c>
      <c r="AP39">
        <v>0</v>
      </c>
      <c r="AQ39">
        <v>13.649349000000001</v>
      </c>
      <c r="AR39">
        <v>47.472000000000001</v>
      </c>
      <c r="AS39">
        <v>36.506751000000001</v>
      </c>
      <c r="AT39">
        <v>20.001799999999999</v>
      </c>
      <c r="AU39">
        <v>0</v>
      </c>
      <c r="AV39">
        <v>17.428712999999998</v>
      </c>
      <c r="AW39">
        <v>57.448765000000002</v>
      </c>
      <c r="AX39">
        <v>3.2434699999999999</v>
      </c>
      <c r="AY39">
        <v>0</v>
      </c>
      <c r="AZ39">
        <f t="shared" si="0"/>
        <v>93.298529000000002</v>
      </c>
      <c r="BA39">
        <f t="shared" si="1"/>
        <v>3136.8691259999996</v>
      </c>
      <c r="BD39">
        <v>4.2938999999999998</v>
      </c>
      <c r="BE39">
        <v>0</v>
      </c>
      <c r="BF39">
        <v>2.2891000000000002E-2</v>
      </c>
      <c r="BG39">
        <v>0</v>
      </c>
      <c r="BH39">
        <v>1.1150000000000001E-3</v>
      </c>
      <c r="BI39">
        <v>0.84194100000000005</v>
      </c>
      <c r="BJ39">
        <v>0</v>
      </c>
      <c r="BK39">
        <v>2.0039000000000001E-2</v>
      </c>
      <c r="BL39">
        <v>0</v>
      </c>
      <c r="BM39">
        <v>0</v>
      </c>
      <c r="BN39">
        <v>0</v>
      </c>
      <c r="BO39">
        <v>2.0099999999999998</v>
      </c>
      <c r="BP39">
        <v>2.1800000000000002</v>
      </c>
      <c r="BQ39">
        <v>3.542468</v>
      </c>
      <c r="BR39">
        <v>4.2252549999999998</v>
      </c>
      <c r="BS39">
        <v>1.62</v>
      </c>
      <c r="BT39">
        <v>0</v>
      </c>
      <c r="BU39">
        <v>2.256373</v>
      </c>
      <c r="BV39">
        <v>1.341844</v>
      </c>
      <c r="BW39">
        <v>9.34</v>
      </c>
      <c r="BX39">
        <v>4.2581249999999997</v>
      </c>
      <c r="BY39">
        <v>0.25</v>
      </c>
      <c r="BZ39">
        <v>1.938104</v>
      </c>
      <c r="CA39">
        <v>1.7558450000000001</v>
      </c>
      <c r="CB39">
        <v>1.62</v>
      </c>
      <c r="CC39">
        <v>0.88</v>
      </c>
      <c r="CD39">
        <v>0.87</v>
      </c>
      <c r="CE39">
        <v>1.93</v>
      </c>
      <c r="CF39">
        <v>0.23</v>
      </c>
      <c r="CG39">
        <v>3.78</v>
      </c>
      <c r="CH39">
        <v>0</v>
      </c>
      <c r="CI39">
        <v>7.06</v>
      </c>
      <c r="CJ39">
        <v>1.95</v>
      </c>
      <c r="CK39">
        <v>1.84</v>
      </c>
      <c r="CL39">
        <v>5.313701</v>
      </c>
      <c r="CM39">
        <v>1.870228</v>
      </c>
      <c r="CN39">
        <v>3.542468</v>
      </c>
      <c r="CO39">
        <v>3.03</v>
      </c>
      <c r="CP39">
        <v>4.2338469999999999</v>
      </c>
      <c r="CQ39">
        <v>1.3710979999999999</v>
      </c>
      <c r="CR39">
        <v>3.57</v>
      </c>
      <c r="CS39">
        <v>2.3954240000000002</v>
      </c>
      <c r="CT39">
        <v>1.9429620000000001</v>
      </c>
      <c r="CU39">
        <v>1.959684</v>
      </c>
      <c r="CV39">
        <v>2.6836869999999999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93.298529000000002</v>
      </c>
    </row>
    <row r="40" spans="1:114">
      <c r="A40" t="s">
        <v>82</v>
      </c>
      <c r="B40">
        <v>0</v>
      </c>
      <c r="C40">
        <v>25.147144000000001</v>
      </c>
      <c r="D40">
        <v>6.2245400000000002</v>
      </c>
      <c r="E40">
        <v>0</v>
      </c>
      <c r="F40">
        <v>0</v>
      </c>
      <c r="G40">
        <v>25.589649999999999</v>
      </c>
      <c r="H40">
        <v>0</v>
      </c>
      <c r="I40">
        <v>100.547546</v>
      </c>
      <c r="J40">
        <v>0</v>
      </c>
      <c r="K40">
        <v>691.09398399999998</v>
      </c>
      <c r="L40">
        <v>667.07663700000001</v>
      </c>
      <c r="M40">
        <v>95.888554999999997</v>
      </c>
      <c r="N40">
        <v>122.432091</v>
      </c>
      <c r="O40">
        <v>128.451291</v>
      </c>
      <c r="P40">
        <v>145.827213</v>
      </c>
      <c r="Q40">
        <v>22.444044999999999</v>
      </c>
      <c r="R40">
        <v>44.326064000000002</v>
      </c>
      <c r="S40">
        <v>27.350811</v>
      </c>
      <c r="T40">
        <v>2.392833</v>
      </c>
      <c r="U40">
        <v>343.125</v>
      </c>
      <c r="V40">
        <v>20.731850000000001</v>
      </c>
      <c r="W40">
        <v>46.399079999999998</v>
      </c>
      <c r="X40">
        <v>147.515625</v>
      </c>
      <c r="Y40">
        <v>0</v>
      </c>
      <c r="Z40">
        <v>13.1076</v>
      </c>
      <c r="AA40">
        <v>0</v>
      </c>
      <c r="AB40">
        <v>15.349422000000001</v>
      </c>
      <c r="AC40">
        <v>0</v>
      </c>
      <c r="AD40">
        <v>0</v>
      </c>
      <c r="AE40">
        <v>0</v>
      </c>
      <c r="AF40">
        <v>0</v>
      </c>
      <c r="AG40">
        <v>48.251828000000003</v>
      </c>
      <c r="AH40">
        <v>0</v>
      </c>
      <c r="AI40">
        <v>0</v>
      </c>
      <c r="AJ40">
        <v>0</v>
      </c>
      <c r="AK40">
        <v>65.426237999999998</v>
      </c>
      <c r="AL40">
        <v>12.782</v>
      </c>
      <c r="AM40">
        <v>18.108732</v>
      </c>
      <c r="AN40">
        <v>1.0747679999999999</v>
      </c>
      <c r="AO40">
        <v>0</v>
      </c>
      <c r="AP40">
        <v>0</v>
      </c>
      <c r="AQ40">
        <v>13.649349000000001</v>
      </c>
      <c r="AR40">
        <v>47.472000000000001</v>
      </c>
      <c r="AS40">
        <v>36.506751000000001</v>
      </c>
      <c r="AT40">
        <v>20.001799999999999</v>
      </c>
      <c r="AU40">
        <v>0</v>
      </c>
      <c r="AV40">
        <v>17.428712999999998</v>
      </c>
      <c r="AW40">
        <v>57.448765000000002</v>
      </c>
      <c r="AX40">
        <v>3.2434699999999999</v>
      </c>
      <c r="AY40">
        <v>0</v>
      </c>
      <c r="AZ40">
        <f t="shared" si="0"/>
        <v>93.298529000000002</v>
      </c>
      <c r="BA40">
        <f t="shared" si="1"/>
        <v>3125.7139239999997</v>
      </c>
      <c r="BD40">
        <v>4.2938999999999998</v>
      </c>
      <c r="BE40">
        <v>0</v>
      </c>
      <c r="BF40">
        <v>2.2891000000000002E-2</v>
      </c>
      <c r="BG40">
        <v>0</v>
      </c>
      <c r="BH40">
        <v>1.1150000000000001E-3</v>
      </c>
      <c r="BI40">
        <v>0.84194100000000005</v>
      </c>
      <c r="BJ40">
        <v>0</v>
      </c>
      <c r="BK40">
        <v>2.0039000000000001E-2</v>
      </c>
      <c r="BL40">
        <v>0</v>
      </c>
      <c r="BM40">
        <v>0</v>
      </c>
      <c r="BN40">
        <v>0</v>
      </c>
      <c r="BO40">
        <v>2.0099999999999998</v>
      </c>
      <c r="BP40">
        <v>2.1800000000000002</v>
      </c>
      <c r="BQ40">
        <v>3.542468</v>
      </c>
      <c r="BR40">
        <v>4.2252549999999998</v>
      </c>
      <c r="BS40">
        <v>1.62</v>
      </c>
      <c r="BT40">
        <v>0</v>
      </c>
      <c r="BU40">
        <v>2.256373</v>
      </c>
      <c r="BV40">
        <v>1.341844</v>
      </c>
      <c r="BW40">
        <v>9.34</v>
      </c>
      <c r="BX40">
        <v>4.2581249999999997</v>
      </c>
      <c r="BY40">
        <v>0.25</v>
      </c>
      <c r="BZ40">
        <v>1.938104</v>
      </c>
      <c r="CA40">
        <v>1.7558450000000001</v>
      </c>
      <c r="CB40">
        <v>1.62</v>
      </c>
      <c r="CC40">
        <v>0.88</v>
      </c>
      <c r="CD40">
        <v>0.87</v>
      </c>
      <c r="CE40">
        <v>1.93</v>
      </c>
      <c r="CF40">
        <v>0.23</v>
      </c>
      <c r="CG40">
        <v>3.78</v>
      </c>
      <c r="CH40">
        <v>0</v>
      </c>
      <c r="CI40">
        <v>7.06</v>
      </c>
      <c r="CJ40">
        <v>1.95</v>
      </c>
      <c r="CK40">
        <v>1.84</v>
      </c>
      <c r="CL40">
        <v>5.313701</v>
      </c>
      <c r="CM40">
        <v>1.870228</v>
      </c>
      <c r="CN40">
        <v>3.542468</v>
      </c>
      <c r="CO40">
        <v>3.03</v>
      </c>
      <c r="CP40">
        <v>4.2338469999999999</v>
      </c>
      <c r="CQ40">
        <v>1.3710979999999999</v>
      </c>
      <c r="CR40">
        <v>3.57</v>
      </c>
      <c r="CS40">
        <v>2.3954240000000002</v>
      </c>
      <c r="CT40">
        <v>1.9429620000000001</v>
      </c>
      <c r="CU40">
        <v>1.959684</v>
      </c>
      <c r="CV40">
        <v>2.6836869999999999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93.298529000000002</v>
      </c>
    </row>
    <row r="41" spans="1:114">
      <c r="A41" t="s">
        <v>83</v>
      </c>
      <c r="B41">
        <v>0</v>
      </c>
      <c r="C41">
        <v>25.022652999999998</v>
      </c>
      <c r="D41">
        <v>6.2245400000000002</v>
      </c>
      <c r="E41">
        <v>0</v>
      </c>
      <c r="F41">
        <v>0</v>
      </c>
      <c r="G41">
        <v>25.589649999999999</v>
      </c>
      <c r="H41">
        <v>0</v>
      </c>
      <c r="I41">
        <v>100.547546</v>
      </c>
      <c r="J41">
        <v>0</v>
      </c>
      <c r="K41">
        <v>691.09398399999998</v>
      </c>
      <c r="L41">
        <v>667.07663700000001</v>
      </c>
      <c r="M41">
        <v>95.888554999999997</v>
      </c>
      <c r="N41">
        <v>122.432091</v>
      </c>
      <c r="O41">
        <v>128.451291</v>
      </c>
      <c r="P41">
        <v>145.827213</v>
      </c>
      <c r="Q41">
        <v>22.444046</v>
      </c>
      <c r="R41">
        <v>44.326064000000002</v>
      </c>
      <c r="S41">
        <v>27.350811</v>
      </c>
      <c r="T41">
        <v>2.392833</v>
      </c>
      <c r="U41">
        <v>326.25</v>
      </c>
      <c r="V41">
        <v>20.731850000000001</v>
      </c>
      <c r="W41">
        <v>46.399079999999998</v>
      </c>
      <c r="X41">
        <v>147.515625</v>
      </c>
      <c r="Y41">
        <v>0</v>
      </c>
      <c r="Z41">
        <v>13.1076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48.251828000000003</v>
      </c>
      <c r="AH41">
        <v>0</v>
      </c>
      <c r="AI41">
        <v>0</v>
      </c>
      <c r="AJ41">
        <v>0</v>
      </c>
      <c r="AK41">
        <v>65.426237999999998</v>
      </c>
      <c r="AL41">
        <v>12.782</v>
      </c>
      <c r="AM41">
        <v>18.108732</v>
      </c>
      <c r="AN41">
        <v>1.0747679999999999</v>
      </c>
      <c r="AO41">
        <v>0</v>
      </c>
      <c r="AP41">
        <v>0</v>
      </c>
      <c r="AQ41">
        <v>13.649349000000001</v>
      </c>
      <c r="AR41">
        <v>47.472000000000001</v>
      </c>
      <c r="AS41">
        <v>36.506751000000001</v>
      </c>
      <c r="AT41">
        <v>20.001799999999999</v>
      </c>
      <c r="AU41">
        <v>0</v>
      </c>
      <c r="AV41">
        <v>17.428712999999998</v>
      </c>
      <c r="AW41">
        <v>55.017747999999997</v>
      </c>
      <c r="AX41">
        <v>3.2434699999999999</v>
      </c>
      <c r="AY41">
        <v>0</v>
      </c>
      <c r="AZ41">
        <f t="shared" si="0"/>
        <v>93.298529000000002</v>
      </c>
      <c r="BA41">
        <f t="shared" si="1"/>
        <v>3090.9339949999999</v>
      </c>
      <c r="BD41">
        <v>4.2938999999999998</v>
      </c>
      <c r="BE41">
        <v>0</v>
      </c>
      <c r="BF41">
        <v>2.2891000000000002E-2</v>
      </c>
      <c r="BG41">
        <v>0</v>
      </c>
      <c r="BH41">
        <v>1.1150000000000001E-3</v>
      </c>
      <c r="BI41">
        <v>0.84194100000000005</v>
      </c>
      <c r="BJ41">
        <v>0</v>
      </c>
      <c r="BK41">
        <v>2.0039000000000001E-2</v>
      </c>
      <c r="BL41">
        <v>0</v>
      </c>
      <c r="BM41">
        <v>0</v>
      </c>
      <c r="BN41">
        <v>0</v>
      </c>
      <c r="BO41">
        <v>2.0099999999999998</v>
      </c>
      <c r="BP41">
        <v>2.1800000000000002</v>
      </c>
      <c r="BQ41">
        <v>3.542468</v>
      </c>
      <c r="BR41">
        <v>4.2252549999999998</v>
      </c>
      <c r="BS41">
        <v>1.62</v>
      </c>
      <c r="BT41">
        <v>0</v>
      </c>
      <c r="BU41">
        <v>2.256373</v>
      </c>
      <c r="BV41">
        <v>1.341844</v>
      </c>
      <c r="BW41">
        <v>9.34</v>
      </c>
      <c r="BX41">
        <v>4.2581249999999997</v>
      </c>
      <c r="BY41">
        <v>0.25</v>
      </c>
      <c r="BZ41">
        <v>1.938104</v>
      </c>
      <c r="CA41">
        <v>1.7558450000000001</v>
      </c>
      <c r="CB41">
        <v>1.62</v>
      </c>
      <c r="CC41">
        <v>0.88</v>
      </c>
      <c r="CD41">
        <v>0.87</v>
      </c>
      <c r="CE41">
        <v>1.93</v>
      </c>
      <c r="CF41">
        <v>0.23</v>
      </c>
      <c r="CG41">
        <v>3.78</v>
      </c>
      <c r="CH41">
        <v>0</v>
      </c>
      <c r="CI41">
        <v>7.06</v>
      </c>
      <c r="CJ41">
        <v>1.95</v>
      </c>
      <c r="CK41">
        <v>1.84</v>
      </c>
      <c r="CL41">
        <v>5.313701</v>
      </c>
      <c r="CM41">
        <v>1.870228</v>
      </c>
      <c r="CN41">
        <v>3.542468</v>
      </c>
      <c r="CO41">
        <v>3.03</v>
      </c>
      <c r="CP41">
        <v>4.2338469999999999</v>
      </c>
      <c r="CQ41">
        <v>1.3710979999999999</v>
      </c>
      <c r="CR41">
        <v>3.57</v>
      </c>
      <c r="CS41">
        <v>2.3954240000000002</v>
      </c>
      <c r="CT41">
        <v>1.9429620000000001</v>
      </c>
      <c r="CU41">
        <v>1.959684</v>
      </c>
      <c r="CV41">
        <v>2.6836869999999999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93.298529000000002</v>
      </c>
    </row>
    <row r="42" spans="1:114">
      <c r="A42" t="s">
        <v>84</v>
      </c>
      <c r="B42">
        <v>0</v>
      </c>
      <c r="C42">
        <v>24.898161999999999</v>
      </c>
      <c r="D42">
        <v>6.2245400000000002</v>
      </c>
      <c r="E42">
        <v>0</v>
      </c>
      <c r="F42">
        <v>0</v>
      </c>
      <c r="G42">
        <v>25.589649999999999</v>
      </c>
      <c r="H42">
        <v>0</v>
      </c>
      <c r="I42">
        <v>100.547546</v>
      </c>
      <c r="J42">
        <v>0</v>
      </c>
      <c r="K42">
        <v>691.09398399999998</v>
      </c>
      <c r="L42">
        <v>667.07663700000001</v>
      </c>
      <c r="M42">
        <v>95.888554999999997</v>
      </c>
      <c r="N42">
        <v>122.432091</v>
      </c>
      <c r="O42">
        <v>128.451291</v>
      </c>
      <c r="P42">
        <v>145.827213</v>
      </c>
      <c r="Q42">
        <v>22.444044999999999</v>
      </c>
      <c r="R42">
        <v>44.326064000000002</v>
      </c>
      <c r="S42">
        <v>27.350811</v>
      </c>
      <c r="T42">
        <v>2.392833</v>
      </c>
      <c r="U42">
        <v>309.375</v>
      </c>
      <c r="V42">
        <v>20.731850000000001</v>
      </c>
      <c r="W42">
        <v>46.399079999999998</v>
      </c>
      <c r="X42">
        <v>147.515625</v>
      </c>
      <c r="Y42">
        <v>0</v>
      </c>
      <c r="Z42">
        <v>13.1076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48.251828000000003</v>
      </c>
      <c r="AH42">
        <v>0</v>
      </c>
      <c r="AI42">
        <v>0</v>
      </c>
      <c r="AJ42">
        <v>0</v>
      </c>
      <c r="AK42">
        <v>65.426237999999998</v>
      </c>
      <c r="AL42">
        <v>12.782</v>
      </c>
      <c r="AM42">
        <v>18.108732</v>
      </c>
      <c r="AN42">
        <v>1.0747679999999999</v>
      </c>
      <c r="AO42">
        <v>0</v>
      </c>
      <c r="AP42">
        <v>0</v>
      </c>
      <c r="AQ42">
        <v>13.649349000000001</v>
      </c>
      <c r="AR42">
        <v>47.472000000000001</v>
      </c>
      <c r="AS42">
        <v>36.506751000000001</v>
      </c>
      <c r="AT42">
        <v>20.001799999999999</v>
      </c>
      <c r="AU42">
        <v>0</v>
      </c>
      <c r="AV42">
        <v>17.428712999999998</v>
      </c>
      <c r="AW42">
        <v>55.017747999999997</v>
      </c>
      <c r="AX42">
        <v>3.2434699999999999</v>
      </c>
      <c r="AY42">
        <v>0</v>
      </c>
      <c r="AZ42">
        <f t="shared" si="0"/>
        <v>93.328529000000003</v>
      </c>
      <c r="BA42">
        <f t="shared" si="1"/>
        <v>3073.9645029999997</v>
      </c>
      <c r="BD42">
        <v>4.2938999999999998</v>
      </c>
      <c r="BE42">
        <v>0</v>
      </c>
      <c r="BF42">
        <v>2.2891000000000002E-2</v>
      </c>
      <c r="BG42">
        <v>0</v>
      </c>
      <c r="BH42">
        <v>1.1150000000000001E-3</v>
      </c>
      <c r="BI42">
        <v>0.84194100000000005</v>
      </c>
      <c r="BJ42">
        <v>0</v>
      </c>
      <c r="BK42">
        <v>2.0039000000000001E-2</v>
      </c>
      <c r="BL42">
        <v>0</v>
      </c>
      <c r="BM42">
        <v>0</v>
      </c>
      <c r="BN42">
        <v>0</v>
      </c>
      <c r="BO42">
        <v>2.0099999999999998</v>
      </c>
      <c r="BP42">
        <v>2.1800000000000002</v>
      </c>
      <c r="BQ42">
        <v>3.542468</v>
      </c>
      <c r="BR42">
        <v>4.2252549999999998</v>
      </c>
      <c r="BS42">
        <v>1.62</v>
      </c>
      <c r="BT42">
        <v>0</v>
      </c>
      <c r="BU42">
        <v>2.256373</v>
      </c>
      <c r="BV42">
        <v>1.341844</v>
      </c>
      <c r="BW42">
        <v>9.34</v>
      </c>
      <c r="BX42">
        <v>4.2581249999999997</v>
      </c>
      <c r="BY42">
        <v>0.25</v>
      </c>
      <c r="BZ42">
        <v>1.938104</v>
      </c>
      <c r="CA42">
        <v>1.7558450000000001</v>
      </c>
      <c r="CB42">
        <v>1.62</v>
      </c>
      <c r="CC42">
        <v>0.89</v>
      </c>
      <c r="CD42">
        <v>0.89</v>
      </c>
      <c r="CE42">
        <v>1.93</v>
      </c>
      <c r="CF42">
        <v>0.23</v>
      </c>
      <c r="CG42">
        <v>3.78</v>
      </c>
      <c r="CH42">
        <v>0</v>
      </c>
      <c r="CI42">
        <v>7.06</v>
      </c>
      <c r="CJ42">
        <v>1.95</v>
      </c>
      <c r="CK42">
        <v>1.84</v>
      </c>
      <c r="CL42">
        <v>5.313701</v>
      </c>
      <c r="CM42">
        <v>1.870228</v>
      </c>
      <c r="CN42">
        <v>3.542468</v>
      </c>
      <c r="CO42">
        <v>3.03</v>
      </c>
      <c r="CP42">
        <v>4.2338469999999999</v>
      </c>
      <c r="CQ42">
        <v>1.3710979999999999</v>
      </c>
      <c r="CR42">
        <v>3.57</v>
      </c>
      <c r="CS42">
        <v>2.3954240000000002</v>
      </c>
      <c r="CT42">
        <v>1.9429620000000001</v>
      </c>
      <c r="CU42">
        <v>1.959684</v>
      </c>
      <c r="CV42">
        <v>2.6836869999999999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93.328529000000003</v>
      </c>
    </row>
    <row r="43" spans="1:114">
      <c r="A43" t="s">
        <v>85</v>
      </c>
      <c r="B43">
        <v>0</v>
      </c>
      <c r="C43">
        <v>24.898161999999999</v>
      </c>
      <c r="D43">
        <v>6.2245400000000002</v>
      </c>
      <c r="E43">
        <v>0</v>
      </c>
      <c r="F43">
        <v>0</v>
      </c>
      <c r="G43">
        <v>25.589649999999999</v>
      </c>
      <c r="H43">
        <v>0</v>
      </c>
      <c r="I43">
        <v>100.547546</v>
      </c>
      <c r="J43">
        <v>0</v>
      </c>
      <c r="K43">
        <v>691.09398399999998</v>
      </c>
      <c r="L43">
        <v>667.07663700000001</v>
      </c>
      <c r="M43">
        <v>95.888554999999997</v>
      </c>
      <c r="N43">
        <v>122.432091</v>
      </c>
      <c r="O43">
        <v>128.451291</v>
      </c>
      <c r="P43">
        <v>145.827213</v>
      </c>
      <c r="Q43">
        <v>22.444044999999999</v>
      </c>
      <c r="R43">
        <v>44.326064000000002</v>
      </c>
      <c r="S43">
        <v>27.350811</v>
      </c>
      <c r="T43">
        <v>2.392833</v>
      </c>
      <c r="U43">
        <v>292.5</v>
      </c>
      <c r="V43">
        <v>20.731850000000001</v>
      </c>
      <c r="W43">
        <v>46.399079999999998</v>
      </c>
      <c r="X43">
        <v>147.515625</v>
      </c>
      <c r="Y43">
        <v>0</v>
      </c>
      <c r="Z43">
        <v>13.1076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48.251828000000003</v>
      </c>
      <c r="AH43">
        <v>0</v>
      </c>
      <c r="AI43">
        <v>0</v>
      </c>
      <c r="AJ43">
        <v>0</v>
      </c>
      <c r="AK43">
        <v>65.426237999999998</v>
      </c>
      <c r="AL43">
        <v>12.782</v>
      </c>
      <c r="AM43">
        <v>18.108732</v>
      </c>
      <c r="AN43">
        <v>1.0747679999999999</v>
      </c>
      <c r="AO43">
        <v>0</v>
      </c>
      <c r="AP43">
        <v>0</v>
      </c>
      <c r="AQ43">
        <v>13.649349000000001</v>
      </c>
      <c r="AR43">
        <v>47.472000000000001</v>
      </c>
      <c r="AS43">
        <v>36.506751000000001</v>
      </c>
      <c r="AT43">
        <v>20.001799999999999</v>
      </c>
      <c r="AU43">
        <v>0</v>
      </c>
      <c r="AV43">
        <v>17.428712999999998</v>
      </c>
      <c r="AW43">
        <v>55.017747999999997</v>
      </c>
      <c r="AX43">
        <v>3.2434699999999999</v>
      </c>
      <c r="AY43">
        <v>0</v>
      </c>
      <c r="AZ43">
        <f t="shared" si="0"/>
        <v>93.306736000000001</v>
      </c>
      <c r="BA43">
        <f t="shared" si="1"/>
        <v>3057.0677099999998</v>
      </c>
      <c r="BD43">
        <v>4.2938999999999998</v>
      </c>
      <c r="BE43">
        <v>0</v>
      </c>
      <c r="BF43">
        <v>2.2741999999999998E-2</v>
      </c>
      <c r="BG43">
        <v>0</v>
      </c>
      <c r="BH43">
        <v>1.1150000000000001E-3</v>
      </c>
      <c r="BI43">
        <v>0.84194100000000005</v>
      </c>
      <c r="BJ43">
        <v>0</v>
      </c>
      <c r="BK43">
        <v>1.9975E-2</v>
      </c>
      <c r="BL43">
        <v>0</v>
      </c>
      <c r="BM43">
        <v>0</v>
      </c>
      <c r="BN43">
        <v>0</v>
      </c>
      <c r="BO43">
        <v>2.0099999999999998</v>
      </c>
      <c r="BP43">
        <v>2.1800000000000002</v>
      </c>
      <c r="BQ43">
        <v>3.542468</v>
      </c>
      <c r="BR43">
        <v>4.2252549999999998</v>
      </c>
      <c r="BS43">
        <v>1.62</v>
      </c>
      <c r="BT43">
        <v>0</v>
      </c>
      <c r="BU43">
        <v>2.256373</v>
      </c>
      <c r="BV43">
        <v>1.341844</v>
      </c>
      <c r="BW43">
        <v>9.34</v>
      </c>
      <c r="BX43">
        <v>4.2581249999999997</v>
      </c>
      <c r="BY43">
        <v>0.25</v>
      </c>
      <c r="BZ43">
        <v>1.938104</v>
      </c>
      <c r="CA43">
        <v>1.7558450000000001</v>
      </c>
      <c r="CB43">
        <v>1.62</v>
      </c>
      <c r="CC43">
        <v>0.89</v>
      </c>
      <c r="CD43">
        <v>0.89</v>
      </c>
      <c r="CE43">
        <v>1.93</v>
      </c>
      <c r="CF43">
        <v>0.23</v>
      </c>
      <c r="CG43">
        <v>3.78</v>
      </c>
      <c r="CH43">
        <v>0</v>
      </c>
      <c r="CI43">
        <v>7.06</v>
      </c>
      <c r="CJ43">
        <v>1.95</v>
      </c>
      <c r="CK43">
        <v>1.84</v>
      </c>
      <c r="CL43">
        <v>5.313701</v>
      </c>
      <c r="CM43">
        <v>1.870228</v>
      </c>
      <c r="CN43">
        <v>3.542468</v>
      </c>
      <c r="CO43">
        <v>3.03</v>
      </c>
      <c r="CP43">
        <v>4.2338469999999999</v>
      </c>
      <c r="CQ43">
        <v>1.3710979999999999</v>
      </c>
      <c r="CR43">
        <v>3.57</v>
      </c>
      <c r="CS43">
        <v>2.3738440000000001</v>
      </c>
      <c r="CT43">
        <v>1.9429620000000001</v>
      </c>
      <c r="CU43">
        <v>1.959684</v>
      </c>
      <c r="CV43">
        <v>2.6836869999999999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93.306736000000001</v>
      </c>
    </row>
    <row r="44" spans="1:114">
      <c r="A44" t="s">
        <v>86</v>
      </c>
      <c r="B44">
        <v>0</v>
      </c>
      <c r="C44">
        <v>24.898161999999999</v>
      </c>
      <c r="D44">
        <v>6.2245400000000002</v>
      </c>
      <c r="E44">
        <v>0</v>
      </c>
      <c r="F44">
        <v>0</v>
      </c>
      <c r="G44">
        <v>25.589649999999999</v>
      </c>
      <c r="H44">
        <v>0</v>
      </c>
      <c r="I44">
        <v>100.547546</v>
      </c>
      <c r="J44">
        <v>0</v>
      </c>
      <c r="K44">
        <v>691.09398399999998</v>
      </c>
      <c r="L44">
        <v>667.07663700000001</v>
      </c>
      <c r="M44">
        <v>95.888554999999997</v>
      </c>
      <c r="N44">
        <v>122.432091</v>
      </c>
      <c r="O44">
        <v>128.451291</v>
      </c>
      <c r="P44">
        <v>145.827213</v>
      </c>
      <c r="Q44">
        <v>22.444044999999999</v>
      </c>
      <c r="R44">
        <v>44.326064000000002</v>
      </c>
      <c r="S44">
        <v>27.350811</v>
      </c>
      <c r="T44">
        <v>2.392833</v>
      </c>
      <c r="U44">
        <v>275.625</v>
      </c>
      <c r="V44">
        <v>20.731850000000001</v>
      </c>
      <c r="W44">
        <v>46.399079999999998</v>
      </c>
      <c r="X44">
        <v>147.515625</v>
      </c>
      <c r="Y44">
        <v>0</v>
      </c>
      <c r="Z44">
        <v>13.1076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48.251828000000003</v>
      </c>
      <c r="AH44">
        <v>0</v>
      </c>
      <c r="AI44">
        <v>0</v>
      </c>
      <c r="AJ44">
        <v>0</v>
      </c>
      <c r="AK44">
        <v>65.426237999999998</v>
      </c>
      <c r="AL44">
        <v>12.782</v>
      </c>
      <c r="AM44">
        <v>18.108732</v>
      </c>
      <c r="AN44">
        <v>1.0747679999999999</v>
      </c>
      <c r="AO44">
        <v>0</v>
      </c>
      <c r="AP44">
        <v>0</v>
      </c>
      <c r="AQ44">
        <v>13.649349000000001</v>
      </c>
      <c r="AR44">
        <v>47.472000000000001</v>
      </c>
      <c r="AS44">
        <v>36.506751000000001</v>
      </c>
      <c r="AT44">
        <v>20.001799999999999</v>
      </c>
      <c r="AU44">
        <v>0</v>
      </c>
      <c r="AV44">
        <v>17.428712999999998</v>
      </c>
      <c r="AW44">
        <v>55.017747999999997</v>
      </c>
      <c r="AX44">
        <v>3.2434699999999999</v>
      </c>
      <c r="AY44">
        <v>0</v>
      </c>
      <c r="AZ44">
        <f t="shared" si="0"/>
        <v>93.366735999999989</v>
      </c>
      <c r="BA44">
        <f t="shared" si="1"/>
        <v>3040.2527099999998</v>
      </c>
      <c r="BD44">
        <v>4.2938999999999998</v>
      </c>
      <c r="BE44">
        <v>0</v>
      </c>
      <c r="BF44">
        <v>2.2741999999999998E-2</v>
      </c>
      <c r="BG44">
        <v>0</v>
      </c>
      <c r="BH44">
        <v>1.1150000000000001E-3</v>
      </c>
      <c r="BI44">
        <v>0.84194100000000005</v>
      </c>
      <c r="BJ44">
        <v>0</v>
      </c>
      <c r="BK44">
        <v>1.9975E-2</v>
      </c>
      <c r="BL44">
        <v>0</v>
      </c>
      <c r="BM44">
        <v>0</v>
      </c>
      <c r="BN44">
        <v>0</v>
      </c>
      <c r="BO44">
        <v>2.0099999999999998</v>
      </c>
      <c r="BP44">
        <v>2.1800000000000002</v>
      </c>
      <c r="BQ44">
        <v>3.542468</v>
      </c>
      <c r="BR44">
        <v>4.2252549999999998</v>
      </c>
      <c r="BS44">
        <v>1.62</v>
      </c>
      <c r="BT44">
        <v>0</v>
      </c>
      <c r="BU44">
        <v>2.256373</v>
      </c>
      <c r="BV44">
        <v>1.341844</v>
      </c>
      <c r="BW44">
        <v>9.34</v>
      </c>
      <c r="BX44">
        <v>4.2581249999999997</v>
      </c>
      <c r="BY44">
        <v>0.25</v>
      </c>
      <c r="BZ44">
        <v>1.938104</v>
      </c>
      <c r="CA44">
        <v>1.7558450000000001</v>
      </c>
      <c r="CB44">
        <v>1.62</v>
      </c>
      <c r="CC44">
        <v>0.93</v>
      </c>
      <c r="CD44">
        <v>0.91</v>
      </c>
      <c r="CE44">
        <v>1.93</v>
      </c>
      <c r="CF44">
        <v>0.23</v>
      </c>
      <c r="CG44">
        <v>3.78</v>
      </c>
      <c r="CH44">
        <v>0</v>
      </c>
      <c r="CI44">
        <v>7.06</v>
      </c>
      <c r="CJ44">
        <v>1.95</v>
      </c>
      <c r="CK44">
        <v>1.84</v>
      </c>
      <c r="CL44">
        <v>5.313701</v>
      </c>
      <c r="CM44">
        <v>1.870228</v>
      </c>
      <c r="CN44">
        <v>3.542468</v>
      </c>
      <c r="CO44">
        <v>3.03</v>
      </c>
      <c r="CP44">
        <v>4.2338469999999999</v>
      </c>
      <c r="CQ44">
        <v>1.3710979999999999</v>
      </c>
      <c r="CR44">
        <v>3.57</v>
      </c>
      <c r="CS44">
        <v>2.3738440000000001</v>
      </c>
      <c r="CT44">
        <v>1.9429620000000001</v>
      </c>
      <c r="CU44">
        <v>1.959684</v>
      </c>
      <c r="CV44">
        <v>2.6836869999999999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93.366735999999989</v>
      </c>
    </row>
    <row r="45" spans="1:114">
      <c r="A45" t="s">
        <v>87</v>
      </c>
      <c r="B45">
        <v>0</v>
      </c>
      <c r="C45">
        <v>24.898161999999999</v>
      </c>
      <c r="D45">
        <v>6.2245400000000002</v>
      </c>
      <c r="E45">
        <v>0</v>
      </c>
      <c r="F45">
        <v>0</v>
      </c>
      <c r="G45">
        <v>25.589649999999999</v>
      </c>
      <c r="H45">
        <v>0</v>
      </c>
      <c r="I45">
        <v>100.547546</v>
      </c>
      <c r="J45">
        <v>0</v>
      </c>
      <c r="K45">
        <v>691.09398399999998</v>
      </c>
      <c r="L45">
        <v>667.07663700000001</v>
      </c>
      <c r="M45">
        <v>95.888554999999997</v>
      </c>
      <c r="N45">
        <v>122.432091</v>
      </c>
      <c r="O45">
        <v>128.451291</v>
      </c>
      <c r="P45">
        <v>145.827213</v>
      </c>
      <c r="Q45">
        <v>22.444044999999999</v>
      </c>
      <c r="R45">
        <v>44.326064000000002</v>
      </c>
      <c r="S45">
        <v>27.350811</v>
      </c>
      <c r="T45">
        <v>2.392833</v>
      </c>
      <c r="U45">
        <v>275.625</v>
      </c>
      <c r="V45">
        <v>20.731850000000001</v>
      </c>
      <c r="W45">
        <v>46.399079999999998</v>
      </c>
      <c r="X45">
        <v>147.515625</v>
      </c>
      <c r="Y45">
        <v>0</v>
      </c>
      <c r="Z45">
        <v>13.1076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48.251828000000003</v>
      </c>
      <c r="AH45">
        <v>0</v>
      </c>
      <c r="AI45">
        <v>0</v>
      </c>
      <c r="AJ45">
        <v>0</v>
      </c>
      <c r="AK45">
        <v>65.426237999999998</v>
      </c>
      <c r="AL45">
        <v>29.05</v>
      </c>
      <c r="AM45">
        <v>18.108732</v>
      </c>
      <c r="AN45">
        <v>1.0747679999999999</v>
      </c>
      <c r="AO45">
        <v>0</v>
      </c>
      <c r="AP45">
        <v>0.64049999999999996</v>
      </c>
      <c r="AQ45">
        <v>13.649349000000001</v>
      </c>
      <c r="AR45">
        <v>47.472000000000001</v>
      </c>
      <c r="AS45">
        <v>36.506751000000001</v>
      </c>
      <c r="AT45">
        <v>20.001799999999999</v>
      </c>
      <c r="AU45">
        <v>0</v>
      </c>
      <c r="AV45">
        <v>17.428712999999998</v>
      </c>
      <c r="AW45">
        <v>55.017747999999997</v>
      </c>
      <c r="AX45">
        <v>3.2434699999999999</v>
      </c>
      <c r="AY45">
        <v>0</v>
      </c>
      <c r="AZ45">
        <f t="shared" si="0"/>
        <v>93.355944999999977</v>
      </c>
      <c r="BA45">
        <f t="shared" si="1"/>
        <v>3057.1504189999996</v>
      </c>
      <c r="BD45">
        <v>4.2938999999999998</v>
      </c>
      <c r="BE45">
        <v>0</v>
      </c>
      <c r="BF45">
        <v>2.2741999999999998E-2</v>
      </c>
      <c r="BG45">
        <v>0</v>
      </c>
      <c r="BH45">
        <v>1.1150000000000001E-3</v>
      </c>
      <c r="BI45">
        <v>0.84194100000000005</v>
      </c>
      <c r="BJ45">
        <v>0</v>
      </c>
      <c r="BK45">
        <v>1.9975E-2</v>
      </c>
      <c r="BL45">
        <v>0</v>
      </c>
      <c r="BM45">
        <v>0</v>
      </c>
      <c r="BN45">
        <v>0</v>
      </c>
      <c r="BO45">
        <v>2.0099999999999998</v>
      </c>
      <c r="BP45">
        <v>2.1800000000000002</v>
      </c>
      <c r="BQ45">
        <v>3.542468</v>
      </c>
      <c r="BR45">
        <v>4.2252549999999998</v>
      </c>
      <c r="BS45">
        <v>1.62</v>
      </c>
      <c r="BT45">
        <v>0</v>
      </c>
      <c r="BU45">
        <v>2.256373</v>
      </c>
      <c r="BV45">
        <v>1.341844</v>
      </c>
      <c r="BW45">
        <v>9.34</v>
      </c>
      <c r="BX45">
        <v>4.2581249999999997</v>
      </c>
      <c r="BY45">
        <v>0.25</v>
      </c>
      <c r="BZ45">
        <v>1.938104</v>
      </c>
      <c r="CA45">
        <v>1.7558450000000001</v>
      </c>
      <c r="CB45">
        <v>1.62</v>
      </c>
      <c r="CC45">
        <v>0.93</v>
      </c>
      <c r="CD45">
        <v>0.91</v>
      </c>
      <c r="CE45">
        <v>1.93</v>
      </c>
      <c r="CF45">
        <v>0.23</v>
      </c>
      <c r="CG45">
        <v>3.78</v>
      </c>
      <c r="CH45">
        <v>0</v>
      </c>
      <c r="CI45">
        <v>7.06</v>
      </c>
      <c r="CJ45">
        <v>1.95</v>
      </c>
      <c r="CK45">
        <v>1.84</v>
      </c>
      <c r="CL45">
        <v>5.313701</v>
      </c>
      <c r="CM45">
        <v>1.870228</v>
      </c>
      <c r="CN45">
        <v>3.542468</v>
      </c>
      <c r="CO45">
        <v>3.03</v>
      </c>
      <c r="CP45">
        <v>4.2338469999999999</v>
      </c>
      <c r="CQ45">
        <v>1.3710979999999999</v>
      </c>
      <c r="CR45">
        <v>3.57</v>
      </c>
      <c r="CS45">
        <v>2.3630529999999998</v>
      </c>
      <c r="CT45">
        <v>1.9429620000000001</v>
      </c>
      <c r="CU45">
        <v>1.959684</v>
      </c>
      <c r="CV45">
        <v>2.6836869999999999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93.355944999999977</v>
      </c>
    </row>
    <row r="46" spans="1:114">
      <c r="A46" t="s">
        <v>88</v>
      </c>
      <c r="B46">
        <v>0</v>
      </c>
      <c r="C46">
        <v>24.898161999999999</v>
      </c>
      <c r="D46">
        <v>6.2245400000000002</v>
      </c>
      <c r="E46">
        <v>0</v>
      </c>
      <c r="F46">
        <v>0</v>
      </c>
      <c r="G46">
        <v>25.589649999999999</v>
      </c>
      <c r="H46">
        <v>0</v>
      </c>
      <c r="I46">
        <v>100.547546</v>
      </c>
      <c r="J46">
        <v>0</v>
      </c>
      <c r="K46">
        <v>691.09398399999998</v>
      </c>
      <c r="L46">
        <v>667.07663700000001</v>
      </c>
      <c r="M46">
        <v>95.888554999999997</v>
      </c>
      <c r="N46">
        <v>122.432091</v>
      </c>
      <c r="O46">
        <v>128.451291</v>
      </c>
      <c r="P46">
        <v>145.827213</v>
      </c>
      <c r="Q46">
        <v>22.444044999999999</v>
      </c>
      <c r="R46">
        <v>44.326064000000002</v>
      </c>
      <c r="S46">
        <v>27.350811</v>
      </c>
      <c r="T46">
        <v>2.392833</v>
      </c>
      <c r="U46">
        <v>275.625</v>
      </c>
      <c r="V46">
        <v>20.731850000000001</v>
      </c>
      <c r="W46">
        <v>46.399079999999998</v>
      </c>
      <c r="X46">
        <v>147.515625</v>
      </c>
      <c r="Y46">
        <v>0</v>
      </c>
      <c r="Z46">
        <v>13.1076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48.251828000000003</v>
      </c>
      <c r="AH46">
        <v>0</v>
      </c>
      <c r="AI46">
        <v>0</v>
      </c>
      <c r="AJ46">
        <v>0</v>
      </c>
      <c r="AK46">
        <v>65.426237999999998</v>
      </c>
      <c r="AL46">
        <v>83.664000000000001</v>
      </c>
      <c r="AM46">
        <v>18.108732</v>
      </c>
      <c r="AN46">
        <v>1.0747679999999999</v>
      </c>
      <c r="AO46">
        <v>0</v>
      </c>
      <c r="AP46">
        <v>0.64049999999999996</v>
      </c>
      <c r="AQ46">
        <v>13.649349000000001</v>
      </c>
      <c r="AR46">
        <v>47.472000000000001</v>
      </c>
      <c r="AS46">
        <v>36.506751000000001</v>
      </c>
      <c r="AT46">
        <v>20.001799999999999</v>
      </c>
      <c r="AU46">
        <v>0</v>
      </c>
      <c r="AV46">
        <v>17.428712999999998</v>
      </c>
      <c r="AW46">
        <v>54.761851</v>
      </c>
      <c r="AX46">
        <v>3.2434699999999999</v>
      </c>
      <c r="AY46">
        <v>0</v>
      </c>
      <c r="AZ46">
        <f t="shared" si="0"/>
        <v>93.355944999999977</v>
      </c>
      <c r="BA46">
        <f t="shared" si="1"/>
        <v>3111.5085219999996</v>
      </c>
      <c r="BD46">
        <v>4.2938999999999998</v>
      </c>
      <c r="BE46">
        <v>0</v>
      </c>
      <c r="BF46">
        <v>2.2741999999999998E-2</v>
      </c>
      <c r="BG46">
        <v>0</v>
      </c>
      <c r="BH46">
        <v>1.1150000000000001E-3</v>
      </c>
      <c r="BI46">
        <v>0.84194100000000005</v>
      </c>
      <c r="BJ46">
        <v>0</v>
      </c>
      <c r="BK46">
        <v>1.9975E-2</v>
      </c>
      <c r="BL46">
        <v>0</v>
      </c>
      <c r="BM46">
        <v>0</v>
      </c>
      <c r="BN46">
        <v>0</v>
      </c>
      <c r="BO46">
        <v>2.0099999999999998</v>
      </c>
      <c r="BP46">
        <v>2.1800000000000002</v>
      </c>
      <c r="BQ46">
        <v>3.542468</v>
      </c>
      <c r="BR46">
        <v>4.2252549999999998</v>
      </c>
      <c r="BS46">
        <v>1.62</v>
      </c>
      <c r="BT46">
        <v>0</v>
      </c>
      <c r="BU46">
        <v>2.256373</v>
      </c>
      <c r="BV46">
        <v>1.341844</v>
      </c>
      <c r="BW46">
        <v>9.34</v>
      </c>
      <c r="BX46">
        <v>4.2581249999999997</v>
      </c>
      <c r="BY46">
        <v>0.25</v>
      </c>
      <c r="BZ46">
        <v>1.938104</v>
      </c>
      <c r="CA46">
        <v>1.7558450000000001</v>
      </c>
      <c r="CB46">
        <v>1.62</v>
      </c>
      <c r="CC46">
        <v>0.93</v>
      </c>
      <c r="CD46">
        <v>0.91</v>
      </c>
      <c r="CE46">
        <v>1.93</v>
      </c>
      <c r="CF46">
        <v>0.23</v>
      </c>
      <c r="CG46">
        <v>3.78</v>
      </c>
      <c r="CH46">
        <v>0</v>
      </c>
      <c r="CI46">
        <v>7.06</v>
      </c>
      <c r="CJ46">
        <v>1.95</v>
      </c>
      <c r="CK46">
        <v>1.84</v>
      </c>
      <c r="CL46">
        <v>5.313701</v>
      </c>
      <c r="CM46">
        <v>1.870228</v>
      </c>
      <c r="CN46">
        <v>3.542468</v>
      </c>
      <c r="CO46">
        <v>3.03</v>
      </c>
      <c r="CP46">
        <v>4.2338469999999999</v>
      </c>
      <c r="CQ46">
        <v>1.3710979999999999</v>
      </c>
      <c r="CR46">
        <v>3.57</v>
      </c>
      <c r="CS46">
        <v>2.3630529999999998</v>
      </c>
      <c r="CT46">
        <v>1.9429620000000001</v>
      </c>
      <c r="CU46">
        <v>1.959684</v>
      </c>
      <c r="CV46">
        <v>2.6836869999999999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93.355944999999977</v>
      </c>
    </row>
    <row r="47" spans="1:114">
      <c r="A47" t="s">
        <v>89</v>
      </c>
      <c r="B47">
        <v>0</v>
      </c>
      <c r="C47">
        <v>24.898161999999999</v>
      </c>
      <c r="D47">
        <v>6.2245400000000002</v>
      </c>
      <c r="E47">
        <v>0</v>
      </c>
      <c r="F47">
        <v>0</v>
      </c>
      <c r="G47">
        <v>25.589649999999999</v>
      </c>
      <c r="H47">
        <v>0</v>
      </c>
      <c r="I47">
        <v>100.547546</v>
      </c>
      <c r="J47">
        <v>0</v>
      </c>
      <c r="K47">
        <v>691.09398399999998</v>
      </c>
      <c r="L47">
        <v>667.07663700000001</v>
      </c>
      <c r="M47">
        <v>95.888554999999997</v>
      </c>
      <c r="N47">
        <v>122.432091</v>
      </c>
      <c r="O47">
        <v>128.451291</v>
      </c>
      <c r="P47">
        <v>145.827213</v>
      </c>
      <c r="Q47">
        <v>22.444044999999999</v>
      </c>
      <c r="R47">
        <v>44.326064000000002</v>
      </c>
      <c r="S47">
        <v>27.350811</v>
      </c>
      <c r="T47">
        <v>2.392833</v>
      </c>
      <c r="U47">
        <v>275.625</v>
      </c>
      <c r="V47">
        <v>20.731850000000001</v>
      </c>
      <c r="W47">
        <v>46.399079999999998</v>
      </c>
      <c r="X47">
        <v>147.515625</v>
      </c>
      <c r="Y47">
        <v>0</v>
      </c>
      <c r="Z47">
        <v>13.1076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48.251828000000003</v>
      </c>
      <c r="AH47">
        <v>0</v>
      </c>
      <c r="AI47">
        <v>0</v>
      </c>
      <c r="AJ47">
        <v>0</v>
      </c>
      <c r="AK47">
        <v>65.426237999999998</v>
      </c>
      <c r="AL47">
        <v>83.664000000000001</v>
      </c>
      <c r="AM47">
        <v>18.108732</v>
      </c>
      <c r="AN47">
        <v>1.0958429999999999</v>
      </c>
      <c r="AO47">
        <v>0</v>
      </c>
      <c r="AP47">
        <v>1.2809999999999999</v>
      </c>
      <c r="AQ47">
        <v>13.649349000000001</v>
      </c>
      <c r="AR47">
        <v>47.472000000000001</v>
      </c>
      <c r="AS47">
        <v>36.506751000000001</v>
      </c>
      <c r="AT47">
        <v>20.001799999999999</v>
      </c>
      <c r="AU47">
        <v>0</v>
      </c>
      <c r="AV47">
        <v>17.428712999999998</v>
      </c>
      <c r="AW47">
        <v>54.761851</v>
      </c>
      <c r="AX47">
        <v>3.2434699999999999</v>
      </c>
      <c r="AY47">
        <v>0</v>
      </c>
      <c r="AZ47">
        <f t="shared" si="0"/>
        <v>93.325081999999995</v>
      </c>
      <c r="BA47">
        <f t="shared" si="1"/>
        <v>3112.1392339999998</v>
      </c>
      <c r="BD47">
        <v>4.2938999999999998</v>
      </c>
      <c r="BE47">
        <v>0</v>
      </c>
      <c r="BF47">
        <v>2.2668000000000001E-2</v>
      </c>
      <c r="BG47">
        <v>0</v>
      </c>
      <c r="BH47">
        <v>1.1150000000000001E-3</v>
      </c>
      <c r="BI47">
        <v>0.84194100000000005</v>
      </c>
      <c r="BJ47">
        <v>0</v>
      </c>
      <c r="BK47">
        <v>1.9975E-2</v>
      </c>
      <c r="BL47">
        <v>0</v>
      </c>
      <c r="BM47">
        <v>0</v>
      </c>
      <c r="BN47">
        <v>0</v>
      </c>
      <c r="BO47">
        <v>2.0099999999999998</v>
      </c>
      <c r="BP47">
        <v>2.1800000000000002</v>
      </c>
      <c r="BQ47">
        <v>3.542468</v>
      </c>
      <c r="BR47">
        <v>4.2252549999999998</v>
      </c>
      <c r="BS47">
        <v>1.62</v>
      </c>
      <c r="BT47">
        <v>0</v>
      </c>
      <c r="BU47">
        <v>2.256373</v>
      </c>
      <c r="BV47">
        <v>1.341844</v>
      </c>
      <c r="BW47">
        <v>9.34</v>
      </c>
      <c r="BX47">
        <v>4.2581249999999997</v>
      </c>
      <c r="BY47">
        <v>0.25</v>
      </c>
      <c r="BZ47">
        <v>1.938104</v>
      </c>
      <c r="CA47">
        <v>1.7558450000000001</v>
      </c>
      <c r="CB47">
        <v>1.62</v>
      </c>
      <c r="CC47">
        <v>0.93</v>
      </c>
      <c r="CD47">
        <v>0.91</v>
      </c>
      <c r="CE47">
        <v>1.91</v>
      </c>
      <c r="CF47">
        <v>0.23</v>
      </c>
      <c r="CG47">
        <v>3.78</v>
      </c>
      <c r="CH47">
        <v>0</v>
      </c>
      <c r="CI47">
        <v>7.06</v>
      </c>
      <c r="CJ47">
        <v>1.95</v>
      </c>
      <c r="CK47">
        <v>1.84</v>
      </c>
      <c r="CL47">
        <v>5.313701</v>
      </c>
      <c r="CM47">
        <v>1.870228</v>
      </c>
      <c r="CN47">
        <v>3.542468</v>
      </c>
      <c r="CO47">
        <v>3.03</v>
      </c>
      <c r="CP47">
        <v>4.2338469999999999</v>
      </c>
      <c r="CQ47">
        <v>1.3710979999999999</v>
      </c>
      <c r="CR47">
        <v>3.57</v>
      </c>
      <c r="CS47">
        <v>2.3522639999999999</v>
      </c>
      <c r="CT47">
        <v>1.9429620000000001</v>
      </c>
      <c r="CU47">
        <v>1.959684</v>
      </c>
      <c r="CV47">
        <v>2.6836869999999999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93.325081999999995</v>
      </c>
    </row>
    <row r="48" spans="1:114">
      <c r="A48" t="s">
        <v>90</v>
      </c>
      <c r="B48">
        <v>0</v>
      </c>
      <c r="C48">
        <v>24.898161999999999</v>
      </c>
      <c r="D48">
        <v>6.2245400000000002</v>
      </c>
      <c r="E48">
        <v>0</v>
      </c>
      <c r="F48">
        <v>0</v>
      </c>
      <c r="G48">
        <v>25.589649999999999</v>
      </c>
      <c r="H48">
        <v>0</v>
      </c>
      <c r="I48">
        <v>100.547546</v>
      </c>
      <c r="J48">
        <v>0</v>
      </c>
      <c r="K48">
        <v>691.09398399999998</v>
      </c>
      <c r="L48">
        <v>667.07663700000001</v>
      </c>
      <c r="M48">
        <v>95.888554999999997</v>
      </c>
      <c r="N48">
        <v>122.432091</v>
      </c>
      <c r="O48">
        <v>128.451291</v>
      </c>
      <c r="P48">
        <v>145.827213</v>
      </c>
      <c r="Q48">
        <v>22.444044999999999</v>
      </c>
      <c r="R48">
        <v>44.326064000000002</v>
      </c>
      <c r="S48">
        <v>27.350811</v>
      </c>
      <c r="T48">
        <v>2.392833</v>
      </c>
      <c r="U48">
        <v>275.625</v>
      </c>
      <c r="V48">
        <v>20.731850000000001</v>
      </c>
      <c r="W48">
        <v>46.399079999999998</v>
      </c>
      <c r="X48">
        <v>147.515625</v>
      </c>
      <c r="Y48">
        <v>0</v>
      </c>
      <c r="Z48">
        <v>13.1076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48.251828000000003</v>
      </c>
      <c r="AH48">
        <v>0</v>
      </c>
      <c r="AI48">
        <v>0</v>
      </c>
      <c r="AJ48">
        <v>0</v>
      </c>
      <c r="AK48">
        <v>65.426237999999998</v>
      </c>
      <c r="AL48">
        <v>83.664000000000001</v>
      </c>
      <c r="AM48">
        <v>18.108732</v>
      </c>
      <c r="AN48">
        <v>1.0958429999999999</v>
      </c>
      <c r="AO48">
        <v>0</v>
      </c>
      <c r="AP48">
        <v>1.2809999999999999</v>
      </c>
      <c r="AQ48">
        <v>13.649349000000001</v>
      </c>
      <c r="AR48">
        <v>47.472000000000001</v>
      </c>
      <c r="AS48">
        <v>36.506751000000001</v>
      </c>
      <c r="AT48">
        <v>20.001799999999999</v>
      </c>
      <c r="AU48">
        <v>0</v>
      </c>
      <c r="AV48">
        <v>17.428712999999998</v>
      </c>
      <c r="AW48">
        <v>54.761851</v>
      </c>
      <c r="AX48">
        <v>3.2434699999999999</v>
      </c>
      <c r="AY48">
        <v>0</v>
      </c>
      <c r="AZ48">
        <f t="shared" si="0"/>
        <v>93.325007999999997</v>
      </c>
      <c r="BA48">
        <f t="shared" si="1"/>
        <v>3112.1391599999997</v>
      </c>
      <c r="BD48">
        <v>4.2938999999999998</v>
      </c>
      <c r="BE48">
        <v>0</v>
      </c>
      <c r="BF48">
        <v>2.2594E-2</v>
      </c>
      <c r="BG48">
        <v>0</v>
      </c>
      <c r="BH48">
        <v>1.1150000000000001E-3</v>
      </c>
      <c r="BI48">
        <v>0.84194100000000005</v>
      </c>
      <c r="BJ48">
        <v>0</v>
      </c>
      <c r="BK48">
        <v>1.9975E-2</v>
      </c>
      <c r="BL48">
        <v>0</v>
      </c>
      <c r="BM48">
        <v>0</v>
      </c>
      <c r="BN48">
        <v>0</v>
      </c>
      <c r="BO48">
        <v>2.0099999999999998</v>
      </c>
      <c r="BP48">
        <v>2.1800000000000002</v>
      </c>
      <c r="BQ48">
        <v>3.542468</v>
      </c>
      <c r="BR48">
        <v>4.2252549999999998</v>
      </c>
      <c r="BS48">
        <v>1.62</v>
      </c>
      <c r="BT48">
        <v>0</v>
      </c>
      <c r="BU48">
        <v>2.256373</v>
      </c>
      <c r="BV48">
        <v>1.341844</v>
      </c>
      <c r="BW48">
        <v>9.34</v>
      </c>
      <c r="BX48">
        <v>4.2581249999999997</v>
      </c>
      <c r="BY48">
        <v>0.25</v>
      </c>
      <c r="BZ48">
        <v>1.938104</v>
      </c>
      <c r="CA48">
        <v>1.7558450000000001</v>
      </c>
      <c r="CB48">
        <v>1.62</v>
      </c>
      <c r="CC48">
        <v>0.93</v>
      </c>
      <c r="CD48">
        <v>0.91</v>
      </c>
      <c r="CE48">
        <v>1.91</v>
      </c>
      <c r="CF48">
        <v>0.23</v>
      </c>
      <c r="CG48">
        <v>3.78</v>
      </c>
      <c r="CH48">
        <v>0</v>
      </c>
      <c r="CI48">
        <v>7.06</v>
      </c>
      <c r="CJ48">
        <v>1.95</v>
      </c>
      <c r="CK48">
        <v>1.84</v>
      </c>
      <c r="CL48">
        <v>5.313701</v>
      </c>
      <c r="CM48">
        <v>1.870228</v>
      </c>
      <c r="CN48">
        <v>3.542468</v>
      </c>
      <c r="CO48">
        <v>3.03</v>
      </c>
      <c r="CP48">
        <v>4.2338469999999999</v>
      </c>
      <c r="CQ48">
        <v>1.3710979999999999</v>
      </c>
      <c r="CR48">
        <v>3.57</v>
      </c>
      <c r="CS48">
        <v>2.3522639999999999</v>
      </c>
      <c r="CT48">
        <v>1.9429620000000001</v>
      </c>
      <c r="CU48">
        <v>1.959684</v>
      </c>
      <c r="CV48">
        <v>2.6836869999999999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93.325007999999997</v>
      </c>
    </row>
    <row r="49" spans="1:114">
      <c r="A49" t="s">
        <v>91</v>
      </c>
      <c r="B49">
        <v>0</v>
      </c>
      <c r="C49">
        <v>24.898161999999999</v>
      </c>
      <c r="D49">
        <v>6.2245400000000002</v>
      </c>
      <c r="E49">
        <v>0</v>
      </c>
      <c r="F49">
        <v>0</v>
      </c>
      <c r="G49">
        <v>25.589649999999999</v>
      </c>
      <c r="H49">
        <v>0</v>
      </c>
      <c r="I49">
        <v>100.547546</v>
      </c>
      <c r="J49">
        <v>0</v>
      </c>
      <c r="K49">
        <v>691.09398399999998</v>
      </c>
      <c r="L49">
        <v>667.07663700000001</v>
      </c>
      <c r="M49">
        <v>95.888554999999997</v>
      </c>
      <c r="N49">
        <v>122.432091</v>
      </c>
      <c r="O49">
        <v>128.451291</v>
      </c>
      <c r="P49">
        <v>145.827213</v>
      </c>
      <c r="Q49">
        <v>22.444044999999999</v>
      </c>
      <c r="R49">
        <v>44.326064000000002</v>
      </c>
      <c r="S49">
        <v>27.350811</v>
      </c>
      <c r="T49">
        <v>2.392833</v>
      </c>
      <c r="U49">
        <v>275.625</v>
      </c>
      <c r="V49">
        <v>20.731850000000001</v>
      </c>
      <c r="W49">
        <v>46.399079999999998</v>
      </c>
      <c r="X49">
        <v>147.515625</v>
      </c>
      <c r="Y49">
        <v>0</v>
      </c>
      <c r="Z49">
        <v>13.1076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48.251828000000003</v>
      </c>
      <c r="AH49">
        <v>0</v>
      </c>
      <c r="AI49">
        <v>0</v>
      </c>
      <c r="AJ49">
        <v>0</v>
      </c>
      <c r="AK49">
        <v>65.426237999999998</v>
      </c>
      <c r="AL49">
        <v>83.664000000000001</v>
      </c>
      <c r="AM49">
        <v>18.108732</v>
      </c>
      <c r="AN49">
        <v>1.0958429999999999</v>
      </c>
      <c r="AO49">
        <v>0</v>
      </c>
      <c r="AP49">
        <v>1.2809999999999999</v>
      </c>
      <c r="AQ49">
        <v>13.649349000000001</v>
      </c>
      <c r="AR49">
        <v>47.472000000000001</v>
      </c>
      <c r="AS49">
        <v>36.506751000000001</v>
      </c>
      <c r="AT49">
        <v>20.001799999999999</v>
      </c>
      <c r="AU49">
        <v>0</v>
      </c>
      <c r="AV49">
        <v>17.428712999999998</v>
      </c>
      <c r="AW49">
        <v>54.761851</v>
      </c>
      <c r="AX49">
        <v>3.2434699999999999</v>
      </c>
      <c r="AY49">
        <v>0</v>
      </c>
      <c r="AZ49">
        <f t="shared" si="0"/>
        <v>93.324932999999987</v>
      </c>
      <c r="BA49">
        <f t="shared" si="1"/>
        <v>3112.1390849999998</v>
      </c>
      <c r="BD49">
        <v>4.2938999999999998</v>
      </c>
      <c r="BE49">
        <v>0</v>
      </c>
      <c r="BF49">
        <v>2.2519000000000001E-2</v>
      </c>
      <c r="BG49">
        <v>0</v>
      </c>
      <c r="BH49">
        <v>1.1150000000000001E-3</v>
      </c>
      <c r="BI49">
        <v>0.84194100000000005</v>
      </c>
      <c r="BJ49">
        <v>0</v>
      </c>
      <c r="BK49">
        <v>1.9975E-2</v>
      </c>
      <c r="BL49">
        <v>0</v>
      </c>
      <c r="BM49">
        <v>0</v>
      </c>
      <c r="BN49">
        <v>0</v>
      </c>
      <c r="BO49">
        <v>2.0099999999999998</v>
      </c>
      <c r="BP49">
        <v>2.1800000000000002</v>
      </c>
      <c r="BQ49">
        <v>3.542468</v>
      </c>
      <c r="BR49">
        <v>4.2252549999999998</v>
      </c>
      <c r="BS49">
        <v>1.62</v>
      </c>
      <c r="BT49">
        <v>0</v>
      </c>
      <c r="BU49">
        <v>2.256373</v>
      </c>
      <c r="BV49">
        <v>1.341844</v>
      </c>
      <c r="BW49">
        <v>9.34</v>
      </c>
      <c r="BX49">
        <v>4.2581249999999997</v>
      </c>
      <c r="BY49">
        <v>0.25</v>
      </c>
      <c r="BZ49">
        <v>1.938104</v>
      </c>
      <c r="CA49">
        <v>1.7558450000000001</v>
      </c>
      <c r="CB49">
        <v>1.62</v>
      </c>
      <c r="CC49">
        <v>0.93</v>
      </c>
      <c r="CD49">
        <v>0.91</v>
      </c>
      <c r="CE49">
        <v>1.91</v>
      </c>
      <c r="CF49">
        <v>0.23</v>
      </c>
      <c r="CG49">
        <v>3.78</v>
      </c>
      <c r="CH49">
        <v>0</v>
      </c>
      <c r="CI49">
        <v>7.06</v>
      </c>
      <c r="CJ49">
        <v>1.95</v>
      </c>
      <c r="CK49">
        <v>1.84</v>
      </c>
      <c r="CL49">
        <v>5.313701</v>
      </c>
      <c r="CM49">
        <v>1.870228</v>
      </c>
      <c r="CN49">
        <v>3.542468</v>
      </c>
      <c r="CO49">
        <v>3.03</v>
      </c>
      <c r="CP49">
        <v>4.2338469999999999</v>
      </c>
      <c r="CQ49">
        <v>1.3710979999999999</v>
      </c>
      <c r="CR49">
        <v>3.57</v>
      </c>
      <c r="CS49">
        <v>2.3522639999999999</v>
      </c>
      <c r="CT49">
        <v>1.9429620000000001</v>
      </c>
      <c r="CU49">
        <v>1.959684</v>
      </c>
      <c r="CV49">
        <v>2.6836869999999999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93.324932999999987</v>
      </c>
    </row>
    <row r="50" spans="1:114">
      <c r="A50" t="s">
        <v>92</v>
      </c>
      <c r="B50">
        <v>0</v>
      </c>
      <c r="C50">
        <v>24.898161999999999</v>
      </c>
      <c r="D50">
        <v>6.2245400000000002</v>
      </c>
      <c r="E50">
        <v>0</v>
      </c>
      <c r="F50">
        <v>0</v>
      </c>
      <c r="G50">
        <v>25.589649999999999</v>
      </c>
      <c r="H50">
        <v>0</v>
      </c>
      <c r="I50">
        <v>100.547546</v>
      </c>
      <c r="J50">
        <v>0</v>
      </c>
      <c r="K50">
        <v>691.09398399999998</v>
      </c>
      <c r="L50">
        <v>667.07663700000001</v>
      </c>
      <c r="M50">
        <v>95.888554999999997</v>
      </c>
      <c r="N50">
        <v>122.432091</v>
      </c>
      <c r="O50">
        <v>128.451291</v>
      </c>
      <c r="P50">
        <v>145.827213</v>
      </c>
      <c r="Q50">
        <v>22.444044999999999</v>
      </c>
      <c r="R50">
        <v>44.326064000000002</v>
      </c>
      <c r="S50">
        <v>27.350811</v>
      </c>
      <c r="T50">
        <v>2.392833</v>
      </c>
      <c r="U50">
        <v>275.625</v>
      </c>
      <c r="V50">
        <v>20.731850000000001</v>
      </c>
      <c r="W50">
        <v>46.399079999999998</v>
      </c>
      <c r="X50">
        <v>147.515625</v>
      </c>
      <c r="Y50">
        <v>0</v>
      </c>
      <c r="Z50">
        <v>13.1076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48.251828000000003</v>
      </c>
      <c r="AH50">
        <v>0</v>
      </c>
      <c r="AI50">
        <v>0</v>
      </c>
      <c r="AJ50">
        <v>0</v>
      </c>
      <c r="AK50">
        <v>65.426237999999998</v>
      </c>
      <c r="AL50">
        <v>24.402000000000001</v>
      </c>
      <c r="AM50">
        <v>18.108732</v>
      </c>
      <c r="AN50">
        <v>1.0958429999999999</v>
      </c>
      <c r="AO50">
        <v>0</v>
      </c>
      <c r="AP50">
        <v>1.2809999999999999</v>
      </c>
      <c r="AQ50">
        <v>13.649349000000001</v>
      </c>
      <c r="AR50">
        <v>47.472000000000001</v>
      </c>
      <c r="AS50">
        <v>36.506751000000001</v>
      </c>
      <c r="AT50">
        <v>20.001799999999999</v>
      </c>
      <c r="AU50">
        <v>0</v>
      </c>
      <c r="AV50">
        <v>17.428712999999998</v>
      </c>
      <c r="AW50">
        <v>54.761851</v>
      </c>
      <c r="AX50">
        <v>3.2434699999999999</v>
      </c>
      <c r="AY50">
        <v>0</v>
      </c>
      <c r="AZ50">
        <f t="shared" si="0"/>
        <v>93.324858999999989</v>
      </c>
      <c r="BA50">
        <f t="shared" si="1"/>
        <v>3052.8770109999996</v>
      </c>
      <c r="BD50">
        <v>4.2938999999999998</v>
      </c>
      <c r="BE50">
        <v>0</v>
      </c>
      <c r="BF50">
        <v>2.2445E-2</v>
      </c>
      <c r="BG50">
        <v>0</v>
      </c>
      <c r="BH50">
        <v>1.1150000000000001E-3</v>
      </c>
      <c r="BI50">
        <v>0.84194100000000005</v>
      </c>
      <c r="BJ50">
        <v>0</v>
      </c>
      <c r="BK50">
        <v>1.9975E-2</v>
      </c>
      <c r="BL50">
        <v>0</v>
      </c>
      <c r="BM50">
        <v>0</v>
      </c>
      <c r="BN50">
        <v>0</v>
      </c>
      <c r="BO50">
        <v>2.0099999999999998</v>
      </c>
      <c r="BP50">
        <v>2.1800000000000002</v>
      </c>
      <c r="BQ50">
        <v>3.542468</v>
      </c>
      <c r="BR50">
        <v>4.2252549999999998</v>
      </c>
      <c r="BS50">
        <v>1.62</v>
      </c>
      <c r="BT50">
        <v>0</v>
      </c>
      <c r="BU50">
        <v>2.256373</v>
      </c>
      <c r="BV50">
        <v>1.341844</v>
      </c>
      <c r="BW50">
        <v>9.34</v>
      </c>
      <c r="BX50">
        <v>4.2581249999999997</v>
      </c>
      <c r="BY50">
        <v>0.25</v>
      </c>
      <c r="BZ50">
        <v>1.938104</v>
      </c>
      <c r="CA50">
        <v>1.7558450000000001</v>
      </c>
      <c r="CB50">
        <v>1.62</v>
      </c>
      <c r="CC50">
        <v>0.93</v>
      </c>
      <c r="CD50">
        <v>0.91</v>
      </c>
      <c r="CE50">
        <v>1.91</v>
      </c>
      <c r="CF50">
        <v>0.23</v>
      </c>
      <c r="CG50">
        <v>3.78</v>
      </c>
      <c r="CH50">
        <v>0</v>
      </c>
      <c r="CI50">
        <v>7.06</v>
      </c>
      <c r="CJ50">
        <v>1.95</v>
      </c>
      <c r="CK50">
        <v>1.84</v>
      </c>
      <c r="CL50">
        <v>5.313701</v>
      </c>
      <c r="CM50">
        <v>1.870228</v>
      </c>
      <c r="CN50">
        <v>3.542468</v>
      </c>
      <c r="CO50">
        <v>3.03</v>
      </c>
      <c r="CP50">
        <v>4.2338469999999999</v>
      </c>
      <c r="CQ50">
        <v>1.3710979999999999</v>
      </c>
      <c r="CR50">
        <v>3.57</v>
      </c>
      <c r="CS50">
        <v>2.3522639999999999</v>
      </c>
      <c r="CT50">
        <v>1.9429620000000001</v>
      </c>
      <c r="CU50">
        <v>1.959684</v>
      </c>
      <c r="CV50">
        <v>2.6836869999999999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93.324858999999989</v>
      </c>
    </row>
    <row r="51" spans="1:114">
      <c r="A51" t="s">
        <v>93</v>
      </c>
      <c r="B51">
        <v>0</v>
      </c>
      <c r="C51">
        <v>24.898161999999999</v>
      </c>
      <c r="D51">
        <v>6.2245400000000002</v>
      </c>
      <c r="E51">
        <v>0</v>
      </c>
      <c r="F51">
        <v>0</v>
      </c>
      <c r="G51">
        <v>25.589649999999999</v>
      </c>
      <c r="H51">
        <v>0</v>
      </c>
      <c r="I51">
        <v>97.952770999999998</v>
      </c>
      <c r="J51">
        <v>0</v>
      </c>
      <c r="K51">
        <v>691.09398399999998</v>
      </c>
      <c r="L51">
        <v>667.07663700000001</v>
      </c>
      <c r="M51">
        <v>95.888554999999997</v>
      </c>
      <c r="N51">
        <v>122.432091</v>
      </c>
      <c r="O51">
        <v>128.451291</v>
      </c>
      <c r="P51">
        <v>145.827213</v>
      </c>
      <c r="Q51">
        <v>22.444044999999999</v>
      </c>
      <c r="R51">
        <v>44.326064000000002</v>
      </c>
      <c r="S51">
        <v>27.350811</v>
      </c>
      <c r="T51">
        <v>2.392833</v>
      </c>
      <c r="U51">
        <v>275.625</v>
      </c>
      <c r="V51">
        <v>20.731850000000001</v>
      </c>
      <c r="W51">
        <v>46.399079999999998</v>
      </c>
      <c r="X51">
        <v>147.515625</v>
      </c>
      <c r="Y51">
        <v>0</v>
      </c>
      <c r="Z51">
        <v>13.1076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48.251828000000003</v>
      </c>
      <c r="AH51">
        <v>0</v>
      </c>
      <c r="AI51">
        <v>0</v>
      </c>
      <c r="AJ51">
        <v>0</v>
      </c>
      <c r="AK51">
        <v>65.426237999999998</v>
      </c>
      <c r="AL51">
        <v>24.402000000000001</v>
      </c>
      <c r="AM51">
        <v>18.108732</v>
      </c>
      <c r="AN51">
        <v>1.0958429999999999</v>
      </c>
      <c r="AO51">
        <v>0</v>
      </c>
      <c r="AP51">
        <v>1.2809999999999999</v>
      </c>
      <c r="AQ51">
        <v>13.649349000000001</v>
      </c>
      <c r="AR51">
        <v>47.472000000000001</v>
      </c>
      <c r="AS51">
        <v>36.506751000000001</v>
      </c>
      <c r="AT51">
        <v>20.001799999999999</v>
      </c>
      <c r="AU51">
        <v>0</v>
      </c>
      <c r="AV51">
        <v>17.428712999999998</v>
      </c>
      <c r="AW51">
        <v>54.761851</v>
      </c>
      <c r="AX51">
        <v>3.2434699999999999</v>
      </c>
      <c r="AY51">
        <v>0</v>
      </c>
      <c r="AZ51">
        <f t="shared" si="0"/>
        <v>93.344709999999992</v>
      </c>
      <c r="BA51">
        <f t="shared" si="1"/>
        <v>3050.3020869999996</v>
      </c>
      <c r="BD51">
        <v>4.2938999999999998</v>
      </c>
      <c r="BE51">
        <v>0</v>
      </c>
      <c r="BF51">
        <v>2.2296E-2</v>
      </c>
      <c r="BG51">
        <v>0</v>
      </c>
      <c r="BH51">
        <v>1.1150000000000001E-3</v>
      </c>
      <c r="BI51">
        <v>0.84194100000000005</v>
      </c>
      <c r="BJ51">
        <v>0</v>
      </c>
      <c r="BK51">
        <v>1.9975E-2</v>
      </c>
      <c r="BL51">
        <v>0</v>
      </c>
      <c r="BM51">
        <v>0</v>
      </c>
      <c r="BN51">
        <v>0</v>
      </c>
      <c r="BO51">
        <v>2.0099999999999998</v>
      </c>
      <c r="BP51">
        <v>2.1800000000000002</v>
      </c>
      <c r="BQ51">
        <v>3.542468</v>
      </c>
      <c r="BR51">
        <v>4.2252549999999998</v>
      </c>
      <c r="BS51">
        <v>1.62</v>
      </c>
      <c r="BT51">
        <v>0</v>
      </c>
      <c r="BU51">
        <v>2.256373</v>
      </c>
      <c r="BV51">
        <v>1.341844</v>
      </c>
      <c r="BW51">
        <v>9.34</v>
      </c>
      <c r="BX51">
        <v>4.2581249999999997</v>
      </c>
      <c r="BY51">
        <v>0.25</v>
      </c>
      <c r="BZ51">
        <v>1.938104</v>
      </c>
      <c r="CA51">
        <v>1.7558450000000001</v>
      </c>
      <c r="CB51">
        <v>1.62</v>
      </c>
      <c r="CC51">
        <v>0.93</v>
      </c>
      <c r="CD51">
        <v>0.91</v>
      </c>
      <c r="CE51">
        <v>1.93</v>
      </c>
      <c r="CF51">
        <v>0.23</v>
      </c>
      <c r="CG51">
        <v>3.78</v>
      </c>
      <c r="CH51">
        <v>0</v>
      </c>
      <c r="CI51">
        <v>7.06</v>
      </c>
      <c r="CJ51">
        <v>1.95</v>
      </c>
      <c r="CK51">
        <v>1.84</v>
      </c>
      <c r="CL51">
        <v>5.313701</v>
      </c>
      <c r="CM51">
        <v>1.870228</v>
      </c>
      <c r="CN51">
        <v>3.542468</v>
      </c>
      <c r="CO51">
        <v>3.03</v>
      </c>
      <c r="CP51">
        <v>4.2338469999999999</v>
      </c>
      <c r="CQ51">
        <v>1.3710979999999999</v>
      </c>
      <c r="CR51">
        <v>3.57</v>
      </c>
      <c r="CS51">
        <v>2.3522639999999999</v>
      </c>
      <c r="CT51">
        <v>1.9429620000000001</v>
      </c>
      <c r="CU51">
        <v>1.959684</v>
      </c>
      <c r="CV51">
        <v>2.6836869999999999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93.344709999999992</v>
      </c>
    </row>
    <row r="52" spans="1:114">
      <c r="A52" t="s">
        <v>94</v>
      </c>
      <c r="B52">
        <v>0</v>
      </c>
      <c r="C52">
        <v>24.898161999999999</v>
      </c>
      <c r="D52">
        <v>6.2245400000000002</v>
      </c>
      <c r="E52">
        <v>0</v>
      </c>
      <c r="F52">
        <v>0</v>
      </c>
      <c r="G52">
        <v>25.589649999999999</v>
      </c>
      <c r="H52">
        <v>0</v>
      </c>
      <c r="I52">
        <v>97.952770999999998</v>
      </c>
      <c r="J52">
        <v>0</v>
      </c>
      <c r="K52">
        <v>691.09398399999998</v>
      </c>
      <c r="L52">
        <v>667.07663700000001</v>
      </c>
      <c r="M52">
        <v>95.888554999999997</v>
      </c>
      <c r="N52">
        <v>122.432091</v>
      </c>
      <c r="O52">
        <v>128.451291</v>
      </c>
      <c r="P52">
        <v>145.827213</v>
      </c>
      <c r="Q52">
        <v>22.444044999999999</v>
      </c>
      <c r="R52">
        <v>44.326064000000002</v>
      </c>
      <c r="S52">
        <v>27.350811</v>
      </c>
      <c r="T52">
        <v>2.392833</v>
      </c>
      <c r="U52">
        <v>275.625</v>
      </c>
      <c r="V52">
        <v>20.731850000000001</v>
      </c>
      <c r="W52">
        <v>46.399079999999998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48.251828000000003</v>
      </c>
      <c r="AH52">
        <v>0</v>
      </c>
      <c r="AI52">
        <v>0</v>
      </c>
      <c r="AJ52">
        <v>0</v>
      </c>
      <c r="AK52">
        <v>65.426237999999998</v>
      </c>
      <c r="AL52">
        <v>24.402000000000001</v>
      </c>
      <c r="AM52">
        <v>18.108732</v>
      </c>
      <c r="AN52">
        <v>1.0958429999999999</v>
      </c>
      <c r="AO52">
        <v>0</v>
      </c>
      <c r="AP52">
        <v>1.2809999999999999</v>
      </c>
      <c r="AQ52">
        <v>13.649349000000001</v>
      </c>
      <c r="AR52">
        <v>47.472000000000001</v>
      </c>
      <c r="AS52">
        <v>36.506751000000001</v>
      </c>
      <c r="AT52">
        <v>20.001799999999999</v>
      </c>
      <c r="AU52">
        <v>0</v>
      </c>
      <c r="AV52">
        <v>17.428712999999998</v>
      </c>
      <c r="AW52">
        <v>54.761851</v>
      </c>
      <c r="AX52">
        <v>3.2434699999999999</v>
      </c>
      <c r="AY52">
        <v>0</v>
      </c>
      <c r="AZ52">
        <f t="shared" si="0"/>
        <v>93.344709999999992</v>
      </c>
      <c r="BA52">
        <f t="shared" si="1"/>
        <v>3043.7482869999999</v>
      </c>
      <c r="BD52">
        <v>4.2938999999999998</v>
      </c>
      <c r="BE52">
        <v>0</v>
      </c>
      <c r="BF52">
        <v>2.2296E-2</v>
      </c>
      <c r="BG52">
        <v>0</v>
      </c>
      <c r="BH52">
        <v>1.1150000000000001E-3</v>
      </c>
      <c r="BI52">
        <v>0.84194100000000005</v>
      </c>
      <c r="BJ52">
        <v>0</v>
      </c>
      <c r="BK52">
        <v>1.9975E-2</v>
      </c>
      <c r="BL52">
        <v>0</v>
      </c>
      <c r="BM52">
        <v>0</v>
      </c>
      <c r="BN52">
        <v>0</v>
      </c>
      <c r="BO52">
        <v>2.0099999999999998</v>
      </c>
      <c r="BP52">
        <v>2.1800000000000002</v>
      </c>
      <c r="BQ52">
        <v>3.542468</v>
      </c>
      <c r="BR52">
        <v>4.2252549999999998</v>
      </c>
      <c r="BS52">
        <v>1.62</v>
      </c>
      <c r="BT52">
        <v>0</v>
      </c>
      <c r="BU52">
        <v>2.256373</v>
      </c>
      <c r="BV52">
        <v>1.341844</v>
      </c>
      <c r="BW52">
        <v>9.34</v>
      </c>
      <c r="BX52">
        <v>4.2581249999999997</v>
      </c>
      <c r="BY52">
        <v>0.25</v>
      </c>
      <c r="BZ52">
        <v>1.938104</v>
      </c>
      <c r="CA52">
        <v>1.7558450000000001</v>
      </c>
      <c r="CB52">
        <v>1.62</v>
      </c>
      <c r="CC52">
        <v>0.93</v>
      </c>
      <c r="CD52">
        <v>0.91</v>
      </c>
      <c r="CE52">
        <v>1.93</v>
      </c>
      <c r="CF52">
        <v>0.23</v>
      </c>
      <c r="CG52">
        <v>3.78</v>
      </c>
      <c r="CH52">
        <v>0</v>
      </c>
      <c r="CI52">
        <v>7.06</v>
      </c>
      <c r="CJ52">
        <v>1.95</v>
      </c>
      <c r="CK52">
        <v>1.84</v>
      </c>
      <c r="CL52">
        <v>5.313701</v>
      </c>
      <c r="CM52">
        <v>1.870228</v>
      </c>
      <c r="CN52">
        <v>3.542468</v>
      </c>
      <c r="CO52">
        <v>3.03</v>
      </c>
      <c r="CP52">
        <v>4.2338469999999999</v>
      </c>
      <c r="CQ52">
        <v>1.3710979999999999</v>
      </c>
      <c r="CR52">
        <v>3.57</v>
      </c>
      <c r="CS52">
        <v>2.3522639999999999</v>
      </c>
      <c r="CT52">
        <v>1.9429620000000001</v>
      </c>
      <c r="CU52">
        <v>1.959684</v>
      </c>
      <c r="CV52">
        <v>2.6836869999999999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93.344709999999992</v>
      </c>
    </row>
    <row r="53" spans="1:114">
      <c r="A53" t="s">
        <v>95</v>
      </c>
      <c r="B53">
        <v>0</v>
      </c>
      <c r="C53">
        <v>24.898161999999999</v>
      </c>
      <c r="D53">
        <v>6.2245400000000002</v>
      </c>
      <c r="E53">
        <v>0</v>
      </c>
      <c r="F53">
        <v>0</v>
      </c>
      <c r="G53">
        <v>25.589649999999999</v>
      </c>
      <c r="H53">
        <v>0</v>
      </c>
      <c r="I53">
        <v>92.763220000000004</v>
      </c>
      <c r="J53">
        <v>0</v>
      </c>
      <c r="K53">
        <v>691.09398399999998</v>
      </c>
      <c r="L53">
        <v>667.07663700000001</v>
      </c>
      <c r="M53">
        <v>95.888554999999997</v>
      </c>
      <c r="N53">
        <v>122.432091</v>
      </c>
      <c r="O53">
        <v>128.451291</v>
      </c>
      <c r="P53">
        <v>146.61975200000001</v>
      </c>
      <c r="Q53">
        <v>22.444044999999999</v>
      </c>
      <c r="R53">
        <v>44.326064000000002</v>
      </c>
      <c r="S53">
        <v>27.350811</v>
      </c>
      <c r="T53">
        <v>2.392833</v>
      </c>
      <c r="U53">
        <v>275.625</v>
      </c>
      <c r="V53">
        <v>20.731850000000001</v>
      </c>
      <c r="W53">
        <v>46.399079999999998</v>
      </c>
      <c r="X53">
        <v>146.86000000000001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48.251828000000003</v>
      </c>
      <c r="AH53">
        <v>0</v>
      </c>
      <c r="AI53">
        <v>0</v>
      </c>
      <c r="AJ53">
        <v>0</v>
      </c>
      <c r="AK53">
        <v>65.426237999999998</v>
      </c>
      <c r="AL53">
        <v>24.402000000000001</v>
      </c>
      <c r="AM53">
        <v>18.108732</v>
      </c>
      <c r="AN53">
        <v>1.0958429999999999</v>
      </c>
      <c r="AO53">
        <v>0</v>
      </c>
      <c r="AP53">
        <v>1.2809999999999999</v>
      </c>
      <c r="AQ53">
        <v>13.649349000000001</v>
      </c>
      <c r="AR53">
        <v>47.472000000000001</v>
      </c>
      <c r="AS53">
        <v>36.506751000000001</v>
      </c>
      <c r="AT53">
        <v>20.001799999999999</v>
      </c>
      <c r="AU53">
        <v>0</v>
      </c>
      <c r="AV53">
        <v>17.428712999999998</v>
      </c>
      <c r="AW53">
        <v>54.761851</v>
      </c>
      <c r="AX53">
        <v>3.2434699999999999</v>
      </c>
      <c r="AY53">
        <v>0</v>
      </c>
      <c r="AZ53">
        <f t="shared" si="0"/>
        <v>93.344709999999992</v>
      </c>
      <c r="BA53">
        <f t="shared" si="1"/>
        <v>3038.6956500000001</v>
      </c>
      <c r="BD53">
        <v>4.2938999999999998</v>
      </c>
      <c r="BE53">
        <v>0</v>
      </c>
      <c r="BF53">
        <v>2.2296E-2</v>
      </c>
      <c r="BG53">
        <v>0</v>
      </c>
      <c r="BH53">
        <v>1.1150000000000001E-3</v>
      </c>
      <c r="BI53">
        <v>0.84194100000000005</v>
      </c>
      <c r="BJ53">
        <v>0</v>
      </c>
      <c r="BK53">
        <v>1.9975E-2</v>
      </c>
      <c r="BL53">
        <v>0</v>
      </c>
      <c r="BM53">
        <v>0</v>
      </c>
      <c r="BN53">
        <v>0</v>
      </c>
      <c r="BO53">
        <v>2.0099999999999998</v>
      </c>
      <c r="BP53">
        <v>2.1800000000000002</v>
      </c>
      <c r="BQ53">
        <v>3.542468</v>
      </c>
      <c r="BR53">
        <v>4.2252549999999998</v>
      </c>
      <c r="BS53">
        <v>1.62</v>
      </c>
      <c r="BT53">
        <v>0</v>
      </c>
      <c r="BU53">
        <v>2.256373</v>
      </c>
      <c r="BV53">
        <v>1.341844</v>
      </c>
      <c r="BW53">
        <v>9.34</v>
      </c>
      <c r="BX53">
        <v>4.2581249999999997</v>
      </c>
      <c r="BY53">
        <v>0.25</v>
      </c>
      <c r="BZ53">
        <v>1.938104</v>
      </c>
      <c r="CA53">
        <v>1.7558450000000001</v>
      </c>
      <c r="CB53">
        <v>1.62</v>
      </c>
      <c r="CC53">
        <v>0.93</v>
      </c>
      <c r="CD53">
        <v>0.91</v>
      </c>
      <c r="CE53">
        <v>1.93</v>
      </c>
      <c r="CF53">
        <v>0.23</v>
      </c>
      <c r="CG53">
        <v>3.78</v>
      </c>
      <c r="CH53">
        <v>0</v>
      </c>
      <c r="CI53">
        <v>7.06</v>
      </c>
      <c r="CJ53">
        <v>1.95</v>
      </c>
      <c r="CK53">
        <v>1.84</v>
      </c>
      <c r="CL53">
        <v>5.313701</v>
      </c>
      <c r="CM53">
        <v>1.870228</v>
      </c>
      <c r="CN53">
        <v>3.542468</v>
      </c>
      <c r="CO53">
        <v>3.03</v>
      </c>
      <c r="CP53">
        <v>4.2338469999999999</v>
      </c>
      <c r="CQ53">
        <v>1.3710979999999999</v>
      </c>
      <c r="CR53">
        <v>3.57</v>
      </c>
      <c r="CS53">
        <v>2.3522639999999999</v>
      </c>
      <c r="CT53">
        <v>1.9429620000000001</v>
      </c>
      <c r="CU53">
        <v>1.959684</v>
      </c>
      <c r="CV53">
        <v>2.6836869999999999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93.344709999999992</v>
      </c>
    </row>
    <row r="54" spans="1:114">
      <c r="A54" t="s">
        <v>96</v>
      </c>
      <c r="B54">
        <v>0</v>
      </c>
      <c r="C54">
        <v>24.898161999999999</v>
      </c>
      <c r="D54">
        <v>6.2245400000000002</v>
      </c>
      <c r="E54">
        <v>0</v>
      </c>
      <c r="F54">
        <v>0</v>
      </c>
      <c r="G54">
        <v>25.589649999999999</v>
      </c>
      <c r="H54">
        <v>0</v>
      </c>
      <c r="I54">
        <v>92.763220000000004</v>
      </c>
      <c r="J54">
        <v>0</v>
      </c>
      <c r="K54">
        <v>691.09398399999998</v>
      </c>
      <c r="L54">
        <v>667.07663700000001</v>
      </c>
      <c r="M54">
        <v>95.888554999999997</v>
      </c>
      <c r="N54">
        <v>122.432091</v>
      </c>
      <c r="O54">
        <v>128.451291</v>
      </c>
      <c r="P54">
        <v>146.61975200000001</v>
      </c>
      <c r="Q54">
        <v>22.444044999999999</v>
      </c>
      <c r="R54">
        <v>44.326064000000002</v>
      </c>
      <c r="S54">
        <v>27.350811</v>
      </c>
      <c r="T54">
        <v>2.392833</v>
      </c>
      <c r="U54">
        <v>275.625</v>
      </c>
      <c r="V54">
        <v>20.731850000000001</v>
      </c>
      <c r="W54">
        <v>46.399079999999998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48.251828000000003</v>
      </c>
      <c r="AH54">
        <v>0</v>
      </c>
      <c r="AI54">
        <v>0</v>
      </c>
      <c r="AJ54">
        <v>0</v>
      </c>
      <c r="AK54">
        <v>65.426237999999998</v>
      </c>
      <c r="AL54">
        <v>24.402000000000001</v>
      </c>
      <c r="AM54">
        <v>18.108732</v>
      </c>
      <c r="AN54">
        <v>1.0958429999999999</v>
      </c>
      <c r="AO54">
        <v>0</v>
      </c>
      <c r="AP54">
        <v>1.2809999999999999</v>
      </c>
      <c r="AQ54">
        <v>13.649349000000001</v>
      </c>
      <c r="AR54">
        <v>47.472000000000001</v>
      </c>
      <c r="AS54">
        <v>36.506751000000001</v>
      </c>
      <c r="AT54">
        <v>20.001799999999999</v>
      </c>
      <c r="AU54">
        <v>0</v>
      </c>
      <c r="AV54">
        <v>17.428712999999998</v>
      </c>
      <c r="AW54">
        <v>54.761851</v>
      </c>
      <c r="AX54">
        <v>3.2434699999999999</v>
      </c>
      <c r="AY54">
        <v>0</v>
      </c>
      <c r="AZ54">
        <f t="shared" si="0"/>
        <v>93.284710000000004</v>
      </c>
      <c r="BA54">
        <f t="shared" si="1"/>
        <v>3039.291275</v>
      </c>
      <c r="BD54">
        <v>4.2938999999999998</v>
      </c>
      <c r="BE54">
        <v>0</v>
      </c>
      <c r="BF54">
        <v>2.2296E-2</v>
      </c>
      <c r="BG54">
        <v>0</v>
      </c>
      <c r="BH54">
        <v>1.1150000000000001E-3</v>
      </c>
      <c r="BI54">
        <v>0.84194100000000005</v>
      </c>
      <c r="BJ54">
        <v>0</v>
      </c>
      <c r="BK54">
        <v>1.9975E-2</v>
      </c>
      <c r="BL54">
        <v>0</v>
      </c>
      <c r="BM54">
        <v>0</v>
      </c>
      <c r="BN54">
        <v>0</v>
      </c>
      <c r="BO54">
        <v>2.0099999999999998</v>
      </c>
      <c r="BP54">
        <v>2.1800000000000002</v>
      </c>
      <c r="BQ54">
        <v>3.542468</v>
      </c>
      <c r="BR54">
        <v>4.2252549999999998</v>
      </c>
      <c r="BS54">
        <v>1.62</v>
      </c>
      <c r="BT54">
        <v>0</v>
      </c>
      <c r="BU54">
        <v>2.256373</v>
      </c>
      <c r="BV54">
        <v>1.341844</v>
      </c>
      <c r="BW54">
        <v>9.34</v>
      </c>
      <c r="BX54">
        <v>4.2581249999999997</v>
      </c>
      <c r="BY54">
        <v>0.25</v>
      </c>
      <c r="BZ54">
        <v>1.938104</v>
      </c>
      <c r="CA54">
        <v>1.7558450000000001</v>
      </c>
      <c r="CB54">
        <v>1.62</v>
      </c>
      <c r="CC54">
        <v>0.9</v>
      </c>
      <c r="CD54">
        <v>0.88</v>
      </c>
      <c r="CE54">
        <v>1.93</v>
      </c>
      <c r="CF54">
        <v>0.23</v>
      </c>
      <c r="CG54">
        <v>3.78</v>
      </c>
      <c r="CH54">
        <v>0</v>
      </c>
      <c r="CI54">
        <v>7.06</v>
      </c>
      <c r="CJ54">
        <v>1.95</v>
      </c>
      <c r="CK54">
        <v>1.84</v>
      </c>
      <c r="CL54">
        <v>5.313701</v>
      </c>
      <c r="CM54">
        <v>1.870228</v>
      </c>
      <c r="CN54">
        <v>3.542468</v>
      </c>
      <c r="CO54">
        <v>3.03</v>
      </c>
      <c r="CP54">
        <v>4.2338469999999999</v>
      </c>
      <c r="CQ54">
        <v>1.3710979999999999</v>
      </c>
      <c r="CR54">
        <v>3.57</v>
      </c>
      <c r="CS54">
        <v>2.3522639999999999</v>
      </c>
      <c r="CT54">
        <v>1.9429620000000001</v>
      </c>
      <c r="CU54">
        <v>1.959684</v>
      </c>
      <c r="CV54">
        <v>2.6836869999999999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93.284710000000004</v>
      </c>
    </row>
    <row r="55" spans="1:114">
      <c r="A55" t="s">
        <v>97</v>
      </c>
      <c r="B55">
        <v>0</v>
      </c>
      <c r="C55">
        <v>24.898161999999999</v>
      </c>
      <c r="D55">
        <v>6.2245400000000002</v>
      </c>
      <c r="E55">
        <v>0</v>
      </c>
      <c r="F55">
        <v>0</v>
      </c>
      <c r="G55">
        <v>25.589649999999999</v>
      </c>
      <c r="H55">
        <v>0</v>
      </c>
      <c r="I55">
        <v>92.763220000000004</v>
      </c>
      <c r="J55">
        <v>0</v>
      </c>
      <c r="K55">
        <v>691.09398399999998</v>
      </c>
      <c r="L55">
        <v>667.07663700000001</v>
      </c>
      <c r="M55">
        <v>95.888554999999997</v>
      </c>
      <c r="N55">
        <v>122.432091</v>
      </c>
      <c r="O55">
        <v>128.451291</v>
      </c>
      <c r="P55">
        <v>146.61975200000001</v>
      </c>
      <c r="Q55">
        <v>22.444044999999999</v>
      </c>
      <c r="R55">
        <v>44.326064000000002</v>
      </c>
      <c r="S55">
        <v>27.350811</v>
      </c>
      <c r="T55">
        <v>2.392833</v>
      </c>
      <c r="U55">
        <v>275.625</v>
      </c>
      <c r="V55">
        <v>20.731850000000001</v>
      </c>
      <c r="W55">
        <v>46.399079999999998</v>
      </c>
      <c r="X55">
        <v>147.515625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9.1372370000000007</v>
      </c>
      <c r="AG55">
        <v>48.251828000000003</v>
      </c>
      <c r="AH55">
        <v>0</v>
      </c>
      <c r="AI55">
        <v>0</v>
      </c>
      <c r="AJ55">
        <v>0</v>
      </c>
      <c r="AK55">
        <v>65.426237999999998</v>
      </c>
      <c r="AL55">
        <v>24.402000000000001</v>
      </c>
      <c r="AM55">
        <v>18.108732</v>
      </c>
      <c r="AN55">
        <v>1.0958429999999999</v>
      </c>
      <c r="AO55">
        <v>0</v>
      </c>
      <c r="AP55">
        <v>6.4050000000000002</v>
      </c>
      <c r="AQ55">
        <v>13.649349000000001</v>
      </c>
      <c r="AR55">
        <v>47.472000000000001</v>
      </c>
      <c r="AS55">
        <v>36.506751000000001</v>
      </c>
      <c r="AT55">
        <v>20.001799999999999</v>
      </c>
      <c r="AU55">
        <v>0</v>
      </c>
      <c r="AV55">
        <v>17.428712999999998</v>
      </c>
      <c r="AW55">
        <v>54.761851</v>
      </c>
      <c r="AX55">
        <v>3.2434699999999999</v>
      </c>
      <c r="AY55">
        <v>0</v>
      </c>
      <c r="AZ55">
        <f t="shared" si="0"/>
        <v>93.273695999999987</v>
      </c>
      <c r="BA55">
        <f t="shared" si="1"/>
        <v>3053.5414980000005</v>
      </c>
      <c r="BD55">
        <v>4.2938999999999998</v>
      </c>
      <c r="BE55">
        <v>0</v>
      </c>
      <c r="BF55">
        <v>2.2072999999999999E-2</v>
      </c>
      <c r="BG55">
        <v>0</v>
      </c>
      <c r="BH55">
        <v>1.1150000000000001E-3</v>
      </c>
      <c r="BI55">
        <v>0.84194100000000005</v>
      </c>
      <c r="BJ55">
        <v>0</v>
      </c>
      <c r="BK55">
        <v>1.9975E-2</v>
      </c>
      <c r="BL55">
        <v>0</v>
      </c>
      <c r="BM55">
        <v>0</v>
      </c>
      <c r="BN55">
        <v>0</v>
      </c>
      <c r="BO55">
        <v>2.0099999999999998</v>
      </c>
      <c r="BP55">
        <v>2.1800000000000002</v>
      </c>
      <c r="BQ55">
        <v>3.542468</v>
      </c>
      <c r="BR55">
        <v>4.2252549999999998</v>
      </c>
      <c r="BS55">
        <v>1.62</v>
      </c>
      <c r="BT55">
        <v>0</v>
      </c>
      <c r="BU55">
        <v>2.256373</v>
      </c>
      <c r="BV55">
        <v>1.341844</v>
      </c>
      <c r="BW55">
        <v>9.34</v>
      </c>
      <c r="BX55">
        <v>4.2581249999999997</v>
      </c>
      <c r="BY55">
        <v>0.25</v>
      </c>
      <c r="BZ55">
        <v>1.938104</v>
      </c>
      <c r="CA55">
        <v>1.7558450000000001</v>
      </c>
      <c r="CB55">
        <v>1.62</v>
      </c>
      <c r="CC55">
        <v>0.9</v>
      </c>
      <c r="CD55">
        <v>0.88</v>
      </c>
      <c r="CE55">
        <v>1.93</v>
      </c>
      <c r="CF55">
        <v>0.23</v>
      </c>
      <c r="CG55">
        <v>3.78</v>
      </c>
      <c r="CH55">
        <v>0</v>
      </c>
      <c r="CI55">
        <v>7.06</v>
      </c>
      <c r="CJ55">
        <v>1.95</v>
      </c>
      <c r="CK55">
        <v>1.84</v>
      </c>
      <c r="CL55">
        <v>5.313701</v>
      </c>
      <c r="CM55">
        <v>1.870228</v>
      </c>
      <c r="CN55">
        <v>3.542468</v>
      </c>
      <c r="CO55">
        <v>3.03</v>
      </c>
      <c r="CP55">
        <v>4.2338469999999999</v>
      </c>
      <c r="CQ55">
        <v>1.3710979999999999</v>
      </c>
      <c r="CR55">
        <v>3.57</v>
      </c>
      <c r="CS55">
        <v>2.3414730000000001</v>
      </c>
      <c r="CT55">
        <v>1.9429620000000001</v>
      </c>
      <c r="CU55">
        <v>1.959684</v>
      </c>
      <c r="CV55">
        <v>2.6836869999999999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93.273695999999987</v>
      </c>
    </row>
    <row r="56" spans="1:114">
      <c r="A56" t="s">
        <v>98</v>
      </c>
      <c r="B56">
        <v>0</v>
      </c>
      <c r="C56">
        <v>24.898161999999999</v>
      </c>
      <c r="D56">
        <v>6.2245400000000002</v>
      </c>
      <c r="E56">
        <v>0</v>
      </c>
      <c r="F56">
        <v>0</v>
      </c>
      <c r="G56">
        <v>25.589649999999999</v>
      </c>
      <c r="H56">
        <v>0</v>
      </c>
      <c r="I56">
        <v>92.763220000000004</v>
      </c>
      <c r="J56">
        <v>0</v>
      </c>
      <c r="K56">
        <v>691.09398399999998</v>
      </c>
      <c r="L56">
        <v>667.07663700000001</v>
      </c>
      <c r="M56">
        <v>95.888554999999997</v>
      </c>
      <c r="N56">
        <v>122.432091</v>
      </c>
      <c r="O56">
        <v>128.451291</v>
      </c>
      <c r="P56">
        <v>146.61975200000001</v>
      </c>
      <c r="Q56">
        <v>22.444044999999999</v>
      </c>
      <c r="R56">
        <v>44.326064000000002</v>
      </c>
      <c r="S56">
        <v>27.350811</v>
      </c>
      <c r="T56">
        <v>2.392833</v>
      </c>
      <c r="U56">
        <v>275.625</v>
      </c>
      <c r="V56">
        <v>20.731850000000001</v>
      </c>
      <c r="W56">
        <v>46.399079999999998</v>
      </c>
      <c r="X56">
        <v>147.515625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9.1372370000000007</v>
      </c>
      <c r="AG56">
        <v>48.251828000000003</v>
      </c>
      <c r="AH56">
        <v>0</v>
      </c>
      <c r="AI56">
        <v>0</v>
      </c>
      <c r="AJ56">
        <v>0</v>
      </c>
      <c r="AK56">
        <v>65.426237999999998</v>
      </c>
      <c r="AL56">
        <v>24.402000000000001</v>
      </c>
      <c r="AM56">
        <v>18.108732</v>
      </c>
      <c r="AN56">
        <v>1.0958429999999999</v>
      </c>
      <c r="AO56">
        <v>0</v>
      </c>
      <c r="AP56">
        <v>6.4050000000000002</v>
      </c>
      <c r="AQ56">
        <v>13.649349000000001</v>
      </c>
      <c r="AR56">
        <v>47.472000000000001</v>
      </c>
      <c r="AS56">
        <v>36.506751000000001</v>
      </c>
      <c r="AT56">
        <v>20.001799999999999</v>
      </c>
      <c r="AU56">
        <v>0</v>
      </c>
      <c r="AV56">
        <v>17.428712999999998</v>
      </c>
      <c r="AW56">
        <v>54.761851</v>
      </c>
      <c r="AX56">
        <v>3.2434699999999999</v>
      </c>
      <c r="AY56">
        <v>0</v>
      </c>
      <c r="AZ56">
        <f t="shared" si="0"/>
        <v>93.273695999999987</v>
      </c>
      <c r="BA56">
        <f t="shared" si="1"/>
        <v>3053.5414980000005</v>
      </c>
      <c r="BD56">
        <v>4.2938999999999998</v>
      </c>
      <c r="BE56">
        <v>0</v>
      </c>
      <c r="BF56">
        <v>2.2072999999999999E-2</v>
      </c>
      <c r="BG56">
        <v>0</v>
      </c>
      <c r="BH56">
        <v>1.1150000000000001E-3</v>
      </c>
      <c r="BI56">
        <v>0.84194100000000005</v>
      </c>
      <c r="BJ56">
        <v>0</v>
      </c>
      <c r="BK56">
        <v>1.9975E-2</v>
      </c>
      <c r="BL56">
        <v>0</v>
      </c>
      <c r="BM56">
        <v>0</v>
      </c>
      <c r="BN56">
        <v>0</v>
      </c>
      <c r="BO56">
        <v>2.0099999999999998</v>
      </c>
      <c r="BP56">
        <v>2.1800000000000002</v>
      </c>
      <c r="BQ56">
        <v>3.542468</v>
      </c>
      <c r="BR56">
        <v>4.2252549999999998</v>
      </c>
      <c r="BS56">
        <v>1.62</v>
      </c>
      <c r="BT56">
        <v>0</v>
      </c>
      <c r="BU56">
        <v>2.256373</v>
      </c>
      <c r="BV56">
        <v>1.341844</v>
      </c>
      <c r="BW56">
        <v>9.34</v>
      </c>
      <c r="BX56">
        <v>4.2581249999999997</v>
      </c>
      <c r="BY56">
        <v>0.25</v>
      </c>
      <c r="BZ56">
        <v>1.938104</v>
      </c>
      <c r="CA56">
        <v>1.7558450000000001</v>
      </c>
      <c r="CB56">
        <v>1.62</v>
      </c>
      <c r="CC56">
        <v>0.9</v>
      </c>
      <c r="CD56">
        <v>0.88</v>
      </c>
      <c r="CE56">
        <v>1.93</v>
      </c>
      <c r="CF56">
        <v>0.23</v>
      </c>
      <c r="CG56">
        <v>3.78</v>
      </c>
      <c r="CH56">
        <v>0</v>
      </c>
      <c r="CI56">
        <v>7.06</v>
      </c>
      <c r="CJ56">
        <v>1.95</v>
      </c>
      <c r="CK56">
        <v>1.84</v>
      </c>
      <c r="CL56">
        <v>5.313701</v>
      </c>
      <c r="CM56">
        <v>1.870228</v>
      </c>
      <c r="CN56">
        <v>3.542468</v>
      </c>
      <c r="CO56">
        <v>3.03</v>
      </c>
      <c r="CP56">
        <v>4.2338469999999999</v>
      </c>
      <c r="CQ56">
        <v>1.3710979999999999</v>
      </c>
      <c r="CR56">
        <v>3.57</v>
      </c>
      <c r="CS56">
        <v>2.3414730000000001</v>
      </c>
      <c r="CT56">
        <v>1.9429620000000001</v>
      </c>
      <c r="CU56">
        <v>1.959684</v>
      </c>
      <c r="CV56">
        <v>2.6836869999999999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93.273695999999987</v>
      </c>
    </row>
    <row r="57" spans="1:114">
      <c r="A57" t="s">
        <v>99</v>
      </c>
      <c r="B57">
        <v>0</v>
      </c>
      <c r="C57">
        <v>24.898161999999999</v>
      </c>
      <c r="D57">
        <v>6.2245400000000002</v>
      </c>
      <c r="E57">
        <v>0</v>
      </c>
      <c r="F57">
        <v>0</v>
      </c>
      <c r="G57">
        <v>25.589649999999999</v>
      </c>
      <c r="H57">
        <v>0</v>
      </c>
      <c r="I57">
        <v>92.763220000000004</v>
      </c>
      <c r="J57">
        <v>0</v>
      </c>
      <c r="K57">
        <v>691.09398399999998</v>
      </c>
      <c r="L57">
        <v>667.07663700000001</v>
      </c>
      <c r="M57">
        <v>95.888554999999997</v>
      </c>
      <c r="N57">
        <v>122.432091</v>
      </c>
      <c r="O57">
        <v>128.451291</v>
      </c>
      <c r="P57">
        <v>146.61975200000001</v>
      </c>
      <c r="Q57">
        <v>22.444044999999999</v>
      </c>
      <c r="R57">
        <v>44.326064000000002</v>
      </c>
      <c r="S57">
        <v>27.350811</v>
      </c>
      <c r="T57">
        <v>2.392833</v>
      </c>
      <c r="U57">
        <v>275.625</v>
      </c>
      <c r="V57">
        <v>20.731850000000001</v>
      </c>
      <c r="W57">
        <v>46.399079999999998</v>
      </c>
      <c r="X57">
        <v>147.515625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9.1372370000000007</v>
      </c>
      <c r="AG57">
        <v>48.251828000000003</v>
      </c>
      <c r="AH57">
        <v>0</v>
      </c>
      <c r="AI57">
        <v>0</v>
      </c>
      <c r="AJ57">
        <v>0</v>
      </c>
      <c r="AK57">
        <v>65.426237999999998</v>
      </c>
      <c r="AL57">
        <v>12.782</v>
      </c>
      <c r="AM57">
        <v>18.108732</v>
      </c>
      <c r="AN57">
        <v>1.0958429999999999</v>
      </c>
      <c r="AO57">
        <v>0</v>
      </c>
      <c r="AP57">
        <v>6.4050000000000002</v>
      </c>
      <c r="AQ57">
        <v>13.649349000000001</v>
      </c>
      <c r="AR57">
        <v>47.472000000000001</v>
      </c>
      <c r="AS57">
        <v>36.506751000000001</v>
      </c>
      <c r="AT57">
        <v>20.001799999999999</v>
      </c>
      <c r="AU57">
        <v>0</v>
      </c>
      <c r="AV57">
        <v>17.428712999999998</v>
      </c>
      <c r="AW57">
        <v>54.761851</v>
      </c>
      <c r="AX57">
        <v>3.2434699999999999</v>
      </c>
      <c r="AY57">
        <v>0</v>
      </c>
      <c r="AZ57">
        <f t="shared" si="0"/>
        <v>91.115763999999984</v>
      </c>
      <c r="BA57">
        <f t="shared" si="1"/>
        <v>3039.7635660000005</v>
      </c>
      <c r="BD57">
        <v>4.2938999999999998</v>
      </c>
      <c r="BE57">
        <v>0</v>
      </c>
      <c r="BF57">
        <v>2.2072999999999999E-2</v>
      </c>
      <c r="BG57">
        <v>0</v>
      </c>
      <c r="BH57">
        <v>1.1150000000000001E-3</v>
      </c>
      <c r="BI57">
        <v>0.84194100000000005</v>
      </c>
      <c r="BJ57">
        <v>0</v>
      </c>
      <c r="BK57">
        <v>1.9975E-2</v>
      </c>
      <c r="BL57">
        <v>0</v>
      </c>
      <c r="BM57">
        <v>0</v>
      </c>
      <c r="BN57">
        <v>0</v>
      </c>
      <c r="BO57">
        <v>2.0099999999999998</v>
      </c>
      <c r="BP57">
        <v>2.1800000000000002</v>
      </c>
      <c r="BQ57">
        <v>3.542468</v>
      </c>
      <c r="BR57">
        <v>4.2252549999999998</v>
      </c>
      <c r="BS57">
        <v>1.62</v>
      </c>
      <c r="BT57">
        <v>0</v>
      </c>
      <c r="BU57">
        <v>2.256373</v>
      </c>
      <c r="BV57">
        <v>1.341844</v>
      </c>
      <c r="BW57">
        <v>9.34</v>
      </c>
      <c r="BX57">
        <v>4.2581249999999997</v>
      </c>
      <c r="BY57">
        <v>0.25</v>
      </c>
      <c r="BZ57">
        <v>1.938104</v>
      </c>
      <c r="CA57">
        <v>1.7558450000000001</v>
      </c>
      <c r="CB57">
        <v>1.62</v>
      </c>
      <c r="CC57">
        <v>0.9</v>
      </c>
      <c r="CD57">
        <v>0.88</v>
      </c>
      <c r="CE57">
        <v>1.93</v>
      </c>
      <c r="CF57">
        <v>0.23</v>
      </c>
      <c r="CG57">
        <v>3.78</v>
      </c>
      <c r="CH57">
        <v>0</v>
      </c>
      <c r="CI57">
        <v>7.06</v>
      </c>
      <c r="CJ57">
        <v>1.95</v>
      </c>
      <c r="CK57">
        <v>1.84</v>
      </c>
      <c r="CL57">
        <v>5.313701</v>
      </c>
      <c r="CM57">
        <v>1.870228</v>
      </c>
      <c r="CN57">
        <v>3.542468</v>
      </c>
      <c r="CO57">
        <v>3.03</v>
      </c>
      <c r="CP57">
        <v>2.0759150000000002</v>
      </c>
      <c r="CQ57">
        <v>1.3710979999999999</v>
      </c>
      <c r="CR57">
        <v>3.57</v>
      </c>
      <c r="CS57">
        <v>2.3414730000000001</v>
      </c>
      <c r="CT57">
        <v>1.9429620000000001</v>
      </c>
      <c r="CU57">
        <v>1.959684</v>
      </c>
      <c r="CV57">
        <v>2.6836869999999999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91.115763999999984</v>
      </c>
    </row>
    <row r="58" spans="1:114">
      <c r="A58" t="s">
        <v>100</v>
      </c>
      <c r="B58">
        <v>0</v>
      </c>
      <c r="C58">
        <v>24.898161999999999</v>
      </c>
      <c r="D58">
        <v>6.2245400000000002</v>
      </c>
      <c r="E58">
        <v>0</v>
      </c>
      <c r="F58">
        <v>0</v>
      </c>
      <c r="G58">
        <v>25.589649999999999</v>
      </c>
      <c r="H58">
        <v>0</v>
      </c>
      <c r="I58">
        <v>92.763220000000004</v>
      </c>
      <c r="J58">
        <v>0</v>
      </c>
      <c r="K58">
        <v>691.09398399999998</v>
      </c>
      <c r="L58">
        <v>667.07663700000001</v>
      </c>
      <c r="M58">
        <v>95.888554999999997</v>
      </c>
      <c r="N58">
        <v>122.432091</v>
      </c>
      <c r="O58">
        <v>128.451291</v>
      </c>
      <c r="P58">
        <v>146.61975200000001</v>
      </c>
      <c r="Q58">
        <v>22.444044999999999</v>
      </c>
      <c r="R58">
        <v>44.326064000000002</v>
      </c>
      <c r="S58">
        <v>27.350811</v>
      </c>
      <c r="T58">
        <v>2.392833</v>
      </c>
      <c r="U58">
        <v>275.625</v>
      </c>
      <c r="V58">
        <v>20.731850000000001</v>
      </c>
      <c r="W58">
        <v>46.399079999999998</v>
      </c>
      <c r="X58">
        <v>147.515625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9.1372370000000007</v>
      </c>
      <c r="AG58">
        <v>48.251828000000003</v>
      </c>
      <c r="AH58">
        <v>0</v>
      </c>
      <c r="AI58">
        <v>0</v>
      </c>
      <c r="AJ58">
        <v>0</v>
      </c>
      <c r="AK58">
        <v>65.426237999999998</v>
      </c>
      <c r="AL58">
        <v>12.782</v>
      </c>
      <c r="AM58">
        <v>18.108732</v>
      </c>
      <c r="AN58">
        <v>1.0958429999999999</v>
      </c>
      <c r="AO58">
        <v>0</v>
      </c>
      <c r="AP58">
        <v>6.4050000000000002</v>
      </c>
      <c r="AQ58">
        <v>13.649349000000001</v>
      </c>
      <c r="AR58">
        <v>47.472000000000001</v>
      </c>
      <c r="AS58">
        <v>36.506751000000001</v>
      </c>
      <c r="AT58">
        <v>20.001799999999999</v>
      </c>
      <c r="AU58">
        <v>0</v>
      </c>
      <c r="AV58">
        <v>17.428712999999998</v>
      </c>
      <c r="AW58">
        <v>54.761851</v>
      </c>
      <c r="AX58">
        <v>3.2434699999999999</v>
      </c>
      <c r="AY58">
        <v>0</v>
      </c>
      <c r="AZ58">
        <f t="shared" si="0"/>
        <v>91.115763999999984</v>
      </c>
      <c r="BA58">
        <f t="shared" si="1"/>
        <v>3039.7635660000005</v>
      </c>
      <c r="BD58">
        <v>4.2938999999999998</v>
      </c>
      <c r="BE58">
        <v>0</v>
      </c>
      <c r="BF58">
        <v>2.2072999999999999E-2</v>
      </c>
      <c r="BG58">
        <v>0</v>
      </c>
      <c r="BH58">
        <v>1.1150000000000001E-3</v>
      </c>
      <c r="BI58">
        <v>0.84194100000000005</v>
      </c>
      <c r="BJ58">
        <v>0</v>
      </c>
      <c r="BK58">
        <v>1.9975E-2</v>
      </c>
      <c r="BL58">
        <v>0</v>
      </c>
      <c r="BM58">
        <v>0</v>
      </c>
      <c r="BN58">
        <v>0</v>
      </c>
      <c r="BO58">
        <v>2.0099999999999998</v>
      </c>
      <c r="BP58">
        <v>2.1800000000000002</v>
      </c>
      <c r="BQ58">
        <v>3.542468</v>
      </c>
      <c r="BR58">
        <v>4.2252549999999998</v>
      </c>
      <c r="BS58">
        <v>1.62</v>
      </c>
      <c r="BT58">
        <v>0</v>
      </c>
      <c r="BU58">
        <v>2.256373</v>
      </c>
      <c r="BV58">
        <v>1.341844</v>
      </c>
      <c r="BW58">
        <v>9.34</v>
      </c>
      <c r="BX58">
        <v>4.2581249999999997</v>
      </c>
      <c r="BY58">
        <v>0.25</v>
      </c>
      <c r="BZ58">
        <v>1.938104</v>
      </c>
      <c r="CA58">
        <v>1.7558450000000001</v>
      </c>
      <c r="CB58">
        <v>1.62</v>
      </c>
      <c r="CC58">
        <v>0.9</v>
      </c>
      <c r="CD58">
        <v>0.88</v>
      </c>
      <c r="CE58">
        <v>1.93</v>
      </c>
      <c r="CF58">
        <v>0.23</v>
      </c>
      <c r="CG58">
        <v>3.78</v>
      </c>
      <c r="CH58">
        <v>0</v>
      </c>
      <c r="CI58">
        <v>7.06</v>
      </c>
      <c r="CJ58">
        <v>1.95</v>
      </c>
      <c r="CK58">
        <v>1.84</v>
      </c>
      <c r="CL58">
        <v>5.313701</v>
      </c>
      <c r="CM58">
        <v>1.870228</v>
      </c>
      <c r="CN58">
        <v>3.542468</v>
      </c>
      <c r="CO58">
        <v>3.03</v>
      </c>
      <c r="CP58">
        <v>2.0759150000000002</v>
      </c>
      <c r="CQ58">
        <v>1.3710979999999999</v>
      </c>
      <c r="CR58">
        <v>3.57</v>
      </c>
      <c r="CS58">
        <v>2.3414730000000001</v>
      </c>
      <c r="CT58">
        <v>1.9429620000000001</v>
      </c>
      <c r="CU58">
        <v>1.959684</v>
      </c>
      <c r="CV58">
        <v>2.6836869999999999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91.115763999999984</v>
      </c>
    </row>
    <row r="59" spans="1:114">
      <c r="A59" t="s">
        <v>101</v>
      </c>
      <c r="B59">
        <v>0</v>
      </c>
      <c r="C59">
        <v>24.898161999999999</v>
      </c>
      <c r="D59">
        <v>6.2245400000000002</v>
      </c>
      <c r="E59">
        <v>0</v>
      </c>
      <c r="F59">
        <v>0</v>
      </c>
      <c r="G59">
        <v>25.589649999999999</v>
      </c>
      <c r="H59">
        <v>0</v>
      </c>
      <c r="I59">
        <v>92.763220000000004</v>
      </c>
      <c r="J59">
        <v>0</v>
      </c>
      <c r="K59">
        <v>691.09398399999998</v>
      </c>
      <c r="L59">
        <v>667.07663700000001</v>
      </c>
      <c r="M59">
        <v>95.888554999999997</v>
      </c>
      <c r="N59">
        <v>122.432091</v>
      </c>
      <c r="O59">
        <v>128.451291</v>
      </c>
      <c r="P59">
        <v>146.61975200000001</v>
      </c>
      <c r="Q59">
        <v>22.444044999999999</v>
      </c>
      <c r="R59">
        <v>44.326064000000002</v>
      </c>
      <c r="S59">
        <v>27.350811</v>
      </c>
      <c r="T59">
        <v>2.392833</v>
      </c>
      <c r="U59">
        <v>275.625</v>
      </c>
      <c r="V59">
        <v>20.731850000000001</v>
      </c>
      <c r="W59">
        <v>46.399079999999998</v>
      </c>
      <c r="X59">
        <v>147.515625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9.1372370000000007</v>
      </c>
      <c r="AG59">
        <v>48.251828000000003</v>
      </c>
      <c r="AH59">
        <v>0</v>
      </c>
      <c r="AI59">
        <v>0</v>
      </c>
      <c r="AJ59">
        <v>0</v>
      </c>
      <c r="AK59">
        <v>65.426237999999998</v>
      </c>
      <c r="AL59">
        <v>12.782</v>
      </c>
      <c r="AM59">
        <v>18.108732</v>
      </c>
      <c r="AN59">
        <v>1.0958429999999999</v>
      </c>
      <c r="AO59">
        <v>0</v>
      </c>
      <c r="AP59">
        <v>6.4050000000000002</v>
      </c>
      <c r="AQ59">
        <v>13.649349000000001</v>
      </c>
      <c r="AR59">
        <v>47.472000000000001</v>
      </c>
      <c r="AS59">
        <v>36.506751000000001</v>
      </c>
      <c r="AT59">
        <v>20.001799999999999</v>
      </c>
      <c r="AU59">
        <v>0</v>
      </c>
      <c r="AV59">
        <v>17.428712999999998</v>
      </c>
      <c r="AW59">
        <v>54.761851</v>
      </c>
      <c r="AX59">
        <v>3.2434699999999999</v>
      </c>
      <c r="AY59">
        <v>0</v>
      </c>
      <c r="AZ59">
        <f t="shared" si="0"/>
        <v>91.115763999999984</v>
      </c>
      <c r="BA59">
        <f t="shared" si="1"/>
        <v>3039.7635660000005</v>
      </c>
      <c r="BD59">
        <v>4.2938999999999998</v>
      </c>
      <c r="BE59">
        <v>0</v>
      </c>
      <c r="BF59">
        <v>2.2072999999999999E-2</v>
      </c>
      <c r="BG59">
        <v>0</v>
      </c>
      <c r="BH59">
        <v>1.1150000000000001E-3</v>
      </c>
      <c r="BI59">
        <v>0.84194100000000005</v>
      </c>
      <c r="BJ59">
        <v>0</v>
      </c>
      <c r="BK59">
        <v>1.9975E-2</v>
      </c>
      <c r="BL59">
        <v>0</v>
      </c>
      <c r="BM59">
        <v>0</v>
      </c>
      <c r="BN59">
        <v>0</v>
      </c>
      <c r="BO59">
        <v>2.0099999999999998</v>
      </c>
      <c r="BP59">
        <v>2.1800000000000002</v>
      </c>
      <c r="BQ59">
        <v>3.542468</v>
      </c>
      <c r="BR59">
        <v>4.2252549999999998</v>
      </c>
      <c r="BS59">
        <v>1.62</v>
      </c>
      <c r="BT59">
        <v>0</v>
      </c>
      <c r="BU59">
        <v>2.256373</v>
      </c>
      <c r="BV59">
        <v>1.341844</v>
      </c>
      <c r="BW59">
        <v>9.34</v>
      </c>
      <c r="BX59">
        <v>4.2581249999999997</v>
      </c>
      <c r="BY59">
        <v>0.25</v>
      </c>
      <c r="BZ59">
        <v>1.938104</v>
      </c>
      <c r="CA59">
        <v>1.7558450000000001</v>
      </c>
      <c r="CB59">
        <v>1.62</v>
      </c>
      <c r="CC59">
        <v>0.9</v>
      </c>
      <c r="CD59">
        <v>0.88</v>
      </c>
      <c r="CE59">
        <v>1.93</v>
      </c>
      <c r="CF59">
        <v>0.23</v>
      </c>
      <c r="CG59">
        <v>3.78</v>
      </c>
      <c r="CH59">
        <v>0</v>
      </c>
      <c r="CI59">
        <v>7.06</v>
      </c>
      <c r="CJ59">
        <v>1.95</v>
      </c>
      <c r="CK59">
        <v>1.84</v>
      </c>
      <c r="CL59">
        <v>5.313701</v>
      </c>
      <c r="CM59">
        <v>1.870228</v>
      </c>
      <c r="CN59">
        <v>3.542468</v>
      </c>
      <c r="CO59">
        <v>3.03</v>
      </c>
      <c r="CP59">
        <v>2.0759150000000002</v>
      </c>
      <c r="CQ59">
        <v>1.3710979999999999</v>
      </c>
      <c r="CR59">
        <v>3.57</v>
      </c>
      <c r="CS59">
        <v>2.3414730000000001</v>
      </c>
      <c r="CT59">
        <v>1.9429620000000001</v>
      </c>
      <c r="CU59">
        <v>1.959684</v>
      </c>
      <c r="CV59">
        <v>2.6836869999999999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91.115763999999984</v>
      </c>
    </row>
    <row r="60" spans="1:114">
      <c r="A60" t="s">
        <v>102</v>
      </c>
      <c r="B60">
        <v>0</v>
      </c>
      <c r="C60">
        <v>24.898161999999999</v>
      </c>
      <c r="D60">
        <v>6.2245400000000002</v>
      </c>
      <c r="E60">
        <v>0</v>
      </c>
      <c r="F60">
        <v>0</v>
      </c>
      <c r="G60">
        <v>25.589649999999999</v>
      </c>
      <c r="H60">
        <v>0</v>
      </c>
      <c r="I60">
        <v>92.763220000000004</v>
      </c>
      <c r="J60">
        <v>0</v>
      </c>
      <c r="K60">
        <v>691.09398399999998</v>
      </c>
      <c r="L60">
        <v>667.07663700000001</v>
      </c>
      <c r="M60">
        <v>95.888554999999997</v>
      </c>
      <c r="N60">
        <v>122.432091</v>
      </c>
      <c r="O60">
        <v>128.451291</v>
      </c>
      <c r="P60">
        <v>146.61975200000001</v>
      </c>
      <c r="Q60">
        <v>22.444044999999999</v>
      </c>
      <c r="R60">
        <v>44.326064000000002</v>
      </c>
      <c r="S60">
        <v>27.350811</v>
      </c>
      <c r="T60">
        <v>2.392833</v>
      </c>
      <c r="U60">
        <v>275.625</v>
      </c>
      <c r="V60">
        <v>20.731850000000001</v>
      </c>
      <c r="W60">
        <v>46.399079999999998</v>
      </c>
      <c r="X60">
        <v>147.515625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9.1372370000000007</v>
      </c>
      <c r="AG60">
        <v>48.251828000000003</v>
      </c>
      <c r="AH60">
        <v>0</v>
      </c>
      <c r="AI60">
        <v>0</v>
      </c>
      <c r="AJ60">
        <v>0</v>
      </c>
      <c r="AK60">
        <v>65.426237999999998</v>
      </c>
      <c r="AL60">
        <v>12.782</v>
      </c>
      <c r="AM60">
        <v>18.108732</v>
      </c>
      <c r="AN60">
        <v>1.0958429999999999</v>
      </c>
      <c r="AO60">
        <v>0</v>
      </c>
      <c r="AP60">
        <v>6.4050000000000002</v>
      </c>
      <c r="AQ60">
        <v>13.649349000000001</v>
      </c>
      <c r="AR60">
        <v>47.472000000000001</v>
      </c>
      <c r="AS60">
        <v>36.506751000000001</v>
      </c>
      <c r="AT60">
        <v>20.001799999999999</v>
      </c>
      <c r="AU60">
        <v>0</v>
      </c>
      <c r="AV60">
        <v>17.428712999999998</v>
      </c>
      <c r="AW60">
        <v>54.761851</v>
      </c>
      <c r="AX60">
        <v>3.2434699999999999</v>
      </c>
      <c r="AY60">
        <v>0</v>
      </c>
      <c r="AZ60">
        <f t="shared" si="0"/>
        <v>91.115763999999984</v>
      </c>
      <c r="BA60">
        <f t="shared" si="1"/>
        <v>3039.7635660000005</v>
      </c>
      <c r="BD60">
        <v>4.2938999999999998</v>
      </c>
      <c r="BE60">
        <v>0</v>
      </c>
      <c r="BF60">
        <v>2.2072999999999999E-2</v>
      </c>
      <c r="BG60">
        <v>0</v>
      </c>
      <c r="BH60">
        <v>1.1150000000000001E-3</v>
      </c>
      <c r="BI60">
        <v>0.84194100000000005</v>
      </c>
      <c r="BJ60">
        <v>0</v>
      </c>
      <c r="BK60">
        <v>1.9975E-2</v>
      </c>
      <c r="BL60">
        <v>0</v>
      </c>
      <c r="BM60">
        <v>0</v>
      </c>
      <c r="BN60">
        <v>0</v>
      </c>
      <c r="BO60">
        <v>2.0099999999999998</v>
      </c>
      <c r="BP60">
        <v>2.1800000000000002</v>
      </c>
      <c r="BQ60">
        <v>3.542468</v>
      </c>
      <c r="BR60">
        <v>4.2252549999999998</v>
      </c>
      <c r="BS60">
        <v>1.62</v>
      </c>
      <c r="BT60">
        <v>0</v>
      </c>
      <c r="BU60">
        <v>2.256373</v>
      </c>
      <c r="BV60">
        <v>1.341844</v>
      </c>
      <c r="BW60">
        <v>9.34</v>
      </c>
      <c r="BX60">
        <v>4.2581249999999997</v>
      </c>
      <c r="BY60">
        <v>0.25</v>
      </c>
      <c r="BZ60">
        <v>1.938104</v>
      </c>
      <c r="CA60">
        <v>1.7558450000000001</v>
      </c>
      <c r="CB60">
        <v>1.62</v>
      </c>
      <c r="CC60">
        <v>0.9</v>
      </c>
      <c r="CD60">
        <v>0.88</v>
      </c>
      <c r="CE60">
        <v>1.93</v>
      </c>
      <c r="CF60">
        <v>0.23</v>
      </c>
      <c r="CG60">
        <v>3.78</v>
      </c>
      <c r="CH60">
        <v>0</v>
      </c>
      <c r="CI60">
        <v>7.06</v>
      </c>
      <c r="CJ60">
        <v>1.95</v>
      </c>
      <c r="CK60">
        <v>1.84</v>
      </c>
      <c r="CL60">
        <v>5.313701</v>
      </c>
      <c r="CM60">
        <v>1.870228</v>
      </c>
      <c r="CN60">
        <v>3.542468</v>
      </c>
      <c r="CO60">
        <v>3.03</v>
      </c>
      <c r="CP60">
        <v>2.0759150000000002</v>
      </c>
      <c r="CQ60">
        <v>1.3710979999999999</v>
      </c>
      <c r="CR60">
        <v>3.57</v>
      </c>
      <c r="CS60">
        <v>2.3414730000000001</v>
      </c>
      <c r="CT60">
        <v>1.9429620000000001</v>
      </c>
      <c r="CU60">
        <v>1.959684</v>
      </c>
      <c r="CV60">
        <v>2.6836869999999999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91.115763999999984</v>
      </c>
    </row>
    <row r="61" spans="1:114">
      <c r="A61" t="s">
        <v>103</v>
      </c>
      <c r="B61">
        <v>0</v>
      </c>
      <c r="C61">
        <v>24.898161999999999</v>
      </c>
      <c r="D61">
        <v>6.2245400000000002</v>
      </c>
      <c r="E61">
        <v>0</v>
      </c>
      <c r="F61">
        <v>0</v>
      </c>
      <c r="G61">
        <v>25.589649999999999</v>
      </c>
      <c r="H61">
        <v>0</v>
      </c>
      <c r="I61">
        <v>92.763220000000004</v>
      </c>
      <c r="J61">
        <v>0</v>
      </c>
      <c r="K61">
        <v>691.09398399999998</v>
      </c>
      <c r="L61">
        <v>667.07663700000001</v>
      </c>
      <c r="M61">
        <v>95.888554999999997</v>
      </c>
      <c r="N61">
        <v>122.432091</v>
      </c>
      <c r="O61">
        <v>128.451291</v>
      </c>
      <c r="P61">
        <v>146.61975200000001</v>
      </c>
      <c r="Q61">
        <v>22.444044999999999</v>
      </c>
      <c r="R61">
        <v>44.326064000000002</v>
      </c>
      <c r="S61">
        <v>27.350811</v>
      </c>
      <c r="T61">
        <v>2.392833</v>
      </c>
      <c r="U61">
        <v>275.625</v>
      </c>
      <c r="V61">
        <v>20.731850000000001</v>
      </c>
      <c r="W61">
        <v>46.399079999999998</v>
      </c>
      <c r="X61">
        <v>147.515625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18.910588000000001</v>
      </c>
      <c r="AF61">
        <v>9.1372370000000007</v>
      </c>
      <c r="AG61">
        <v>48.251828000000003</v>
      </c>
      <c r="AH61">
        <v>0</v>
      </c>
      <c r="AI61">
        <v>0</v>
      </c>
      <c r="AJ61">
        <v>0</v>
      </c>
      <c r="AK61">
        <v>65.426237999999998</v>
      </c>
      <c r="AL61">
        <v>12.782</v>
      </c>
      <c r="AM61">
        <v>18.108732</v>
      </c>
      <c r="AN61">
        <v>1.0958429999999999</v>
      </c>
      <c r="AO61">
        <v>0</v>
      </c>
      <c r="AP61">
        <v>0.64049999999999996</v>
      </c>
      <c r="AQ61">
        <v>13.649349000000001</v>
      </c>
      <c r="AR61">
        <v>47.472000000000001</v>
      </c>
      <c r="AS61">
        <v>36.506751000000001</v>
      </c>
      <c r="AT61">
        <v>20.001799999999999</v>
      </c>
      <c r="AU61">
        <v>0</v>
      </c>
      <c r="AV61">
        <v>17.428712999999998</v>
      </c>
      <c r="AW61">
        <v>54.761851</v>
      </c>
      <c r="AX61">
        <v>3.2434699999999999</v>
      </c>
      <c r="AY61">
        <v>0</v>
      </c>
      <c r="AZ61">
        <f t="shared" si="0"/>
        <v>91.399426999999989</v>
      </c>
      <c r="BA61">
        <f t="shared" si="1"/>
        <v>3053.1933170000002</v>
      </c>
      <c r="BD61">
        <v>4.2938999999999998</v>
      </c>
      <c r="BE61">
        <v>0</v>
      </c>
      <c r="BF61">
        <v>2.2072999999999999E-2</v>
      </c>
      <c r="BG61">
        <v>0</v>
      </c>
      <c r="BH61">
        <v>1.1150000000000001E-3</v>
      </c>
      <c r="BI61">
        <v>0.84194100000000005</v>
      </c>
      <c r="BJ61">
        <v>0</v>
      </c>
      <c r="BK61">
        <v>1.9975E-2</v>
      </c>
      <c r="BL61">
        <v>0</v>
      </c>
      <c r="BM61">
        <v>0</v>
      </c>
      <c r="BN61">
        <v>0</v>
      </c>
      <c r="BO61">
        <v>2.0099999999999998</v>
      </c>
      <c r="BP61">
        <v>2.1800000000000002</v>
      </c>
      <c r="BQ61">
        <v>3.542468</v>
      </c>
      <c r="BR61">
        <v>4.2252549999999998</v>
      </c>
      <c r="BS61">
        <v>1.62</v>
      </c>
      <c r="BT61">
        <v>0</v>
      </c>
      <c r="BU61">
        <v>2.5400360000000002</v>
      </c>
      <c r="BV61">
        <v>1.341844</v>
      </c>
      <c r="BW61">
        <v>9.34</v>
      </c>
      <c r="BX61">
        <v>4.2581249999999997</v>
      </c>
      <c r="BY61">
        <v>0.25</v>
      </c>
      <c r="BZ61">
        <v>1.938104</v>
      </c>
      <c r="CA61">
        <v>1.7558450000000001</v>
      </c>
      <c r="CB61">
        <v>1.62</v>
      </c>
      <c r="CC61">
        <v>0.9</v>
      </c>
      <c r="CD61">
        <v>0.88</v>
      </c>
      <c r="CE61">
        <v>1.93</v>
      </c>
      <c r="CF61">
        <v>0.23</v>
      </c>
      <c r="CG61">
        <v>3.78</v>
      </c>
      <c r="CH61">
        <v>0</v>
      </c>
      <c r="CI61">
        <v>7.06</v>
      </c>
      <c r="CJ61">
        <v>1.95</v>
      </c>
      <c r="CK61">
        <v>1.84</v>
      </c>
      <c r="CL61">
        <v>5.313701</v>
      </c>
      <c r="CM61">
        <v>1.870228</v>
      </c>
      <c r="CN61">
        <v>3.542468</v>
      </c>
      <c r="CO61">
        <v>3.03</v>
      </c>
      <c r="CP61">
        <v>2.0759150000000002</v>
      </c>
      <c r="CQ61">
        <v>1.3710979999999999</v>
      </c>
      <c r="CR61">
        <v>3.57</v>
      </c>
      <c r="CS61">
        <v>2.3414730000000001</v>
      </c>
      <c r="CT61">
        <v>1.9429620000000001</v>
      </c>
      <c r="CU61">
        <v>1.959684</v>
      </c>
      <c r="CV61">
        <v>2.6836869999999999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91.399426999999989</v>
      </c>
    </row>
    <row r="62" spans="1:114">
      <c r="A62" t="s">
        <v>104</v>
      </c>
      <c r="B62">
        <v>0</v>
      </c>
      <c r="C62">
        <v>24.898161999999999</v>
      </c>
      <c r="D62">
        <v>6.2245400000000002</v>
      </c>
      <c r="E62">
        <v>0</v>
      </c>
      <c r="F62">
        <v>0</v>
      </c>
      <c r="G62">
        <v>25.589649999999999</v>
      </c>
      <c r="H62">
        <v>0</v>
      </c>
      <c r="I62">
        <v>92.763220000000004</v>
      </c>
      <c r="J62">
        <v>0</v>
      </c>
      <c r="K62">
        <v>691.09398399999998</v>
      </c>
      <c r="L62">
        <v>667.07663700000001</v>
      </c>
      <c r="M62">
        <v>95.888554999999997</v>
      </c>
      <c r="N62">
        <v>122.432091</v>
      </c>
      <c r="O62">
        <v>128.451291</v>
      </c>
      <c r="P62">
        <v>146.61975200000001</v>
      </c>
      <c r="Q62">
        <v>22.444044999999999</v>
      </c>
      <c r="R62">
        <v>44.326064000000002</v>
      </c>
      <c r="S62">
        <v>27.350811</v>
      </c>
      <c r="T62">
        <v>2.392833</v>
      </c>
      <c r="U62">
        <v>275.625</v>
      </c>
      <c r="V62">
        <v>20.731850000000001</v>
      </c>
      <c r="W62">
        <v>46.399079999999998</v>
      </c>
      <c r="X62">
        <v>147.515625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18.910588000000001</v>
      </c>
      <c r="AF62">
        <v>9.1372370000000007</v>
      </c>
      <c r="AG62">
        <v>48.251828000000003</v>
      </c>
      <c r="AH62">
        <v>0</v>
      </c>
      <c r="AI62">
        <v>0</v>
      </c>
      <c r="AJ62">
        <v>0</v>
      </c>
      <c r="AK62">
        <v>65.426237999999998</v>
      </c>
      <c r="AL62">
        <v>12.782</v>
      </c>
      <c r="AM62">
        <v>18.108732</v>
      </c>
      <c r="AN62">
        <v>1.0958429999999999</v>
      </c>
      <c r="AO62">
        <v>0</v>
      </c>
      <c r="AP62">
        <v>0.64049999999999996</v>
      </c>
      <c r="AQ62">
        <v>13.649349000000001</v>
      </c>
      <c r="AR62">
        <v>47.472000000000001</v>
      </c>
      <c r="AS62">
        <v>36.506751000000001</v>
      </c>
      <c r="AT62">
        <v>20.001799999999999</v>
      </c>
      <c r="AU62">
        <v>0</v>
      </c>
      <c r="AV62">
        <v>17.428712999999998</v>
      </c>
      <c r="AW62">
        <v>54.761851</v>
      </c>
      <c r="AX62">
        <v>3.2434699999999999</v>
      </c>
      <c r="AY62">
        <v>0</v>
      </c>
      <c r="AZ62">
        <f t="shared" si="0"/>
        <v>91.410043999999985</v>
      </c>
      <c r="BA62">
        <f t="shared" si="1"/>
        <v>3053.2039340000006</v>
      </c>
      <c r="BD62">
        <v>4.2938999999999998</v>
      </c>
      <c r="BE62">
        <v>0</v>
      </c>
      <c r="BF62">
        <v>2.1850000000000001E-2</v>
      </c>
      <c r="BG62">
        <v>0</v>
      </c>
      <c r="BH62">
        <v>1.1150000000000001E-3</v>
      </c>
      <c r="BI62">
        <v>0.84194100000000005</v>
      </c>
      <c r="BJ62">
        <v>0</v>
      </c>
      <c r="BK62">
        <v>1.9975E-2</v>
      </c>
      <c r="BL62">
        <v>0</v>
      </c>
      <c r="BM62">
        <v>0</v>
      </c>
      <c r="BN62">
        <v>0</v>
      </c>
      <c r="BO62">
        <v>2.0099999999999998</v>
      </c>
      <c r="BP62">
        <v>2.1800000000000002</v>
      </c>
      <c r="BQ62">
        <v>3.542468</v>
      </c>
      <c r="BR62">
        <v>4.2252549999999998</v>
      </c>
      <c r="BS62">
        <v>1.62</v>
      </c>
      <c r="BT62">
        <v>0</v>
      </c>
      <c r="BU62">
        <v>2.600876</v>
      </c>
      <c r="BV62">
        <v>1.341844</v>
      </c>
      <c r="BW62">
        <v>9.34</v>
      </c>
      <c r="BX62">
        <v>4.2581249999999997</v>
      </c>
      <c r="BY62">
        <v>0.25</v>
      </c>
      <c r="BZ62">
        <v>1.938104</v>
      </c>
      <c r="CA62">
        <v>1.7558450000000001</v>
      </c>
      <c r="CB62">
        <v>1.62</v>
      </c>
      <c r="CC62">
        <v>0.87</v>
      </c>
      <c r="CD62">
        <v>0.86</v>
      </c>
      <c r="CE62">
        <v>1.93</v>
      </c>
      <c r="CF62">
        <v>0.23</v>
      </c>
      <c r="CG62">
        <v>3.78</v>
      </c>
      <c r="CH62">
        <v>0</v>
      </c>
      <c r="CI62">
        <v>7.06</v>
      </c>
      <c r="CJ62">
        <v>1.95</v>
      </c>
      <c r="CK62">
        <v>1.84</v>
      </c>
      <c r="CL62">
        <v>5.313701</v>
      </c>
      <c r="CM62">
        <v>1.870228</v>
      </c>
      <c r="CN62">
        <v>3.542468</v>
      </c>
      <c r="CO62">
        <v>3.03</v>
      </c>
      <c r="CP62">
        <v>2.0759150000000002</v>
      </c>
      <c r="CQ62">
        <v>1.3710979999999999</v>
      </c>
      <c r="CR62">
        <v>3.57</v>
      </c>
      <c r="CS62">
        <v>2.3414730000000001</v>
      </c>
      <c r="CT62">
        <v>1.9429620000000001</v>
      </c>
      <c r="CU62">
        <v>1.959684</v>
      </c>
      <c r="CV62">
        <v>2.6836869999999999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91.410043999999985</v>
      </c>
    </row>
    <row r="63" spans="1:114">
      <c r="A63" t="s">
        <v>105</v>
      </c>
      <c r="B63">
        <v>0</v>
      </c>
      <c r="C63">
        <v>24.898161999999999</v>
      </c>
      <c r="D63">
        <v>6.2245400000000002</v>
      </c>
      <c r="E63">
        <v>0</v>
      </c>
      <c r="F63">
        <v>0</v>
      </c>
      <c r="G63">
        <v>25.589649999999999</v>
      </c>
      <c r="H63">
        <v>0</v>
      </c>
      <c r="I63">
        <v>92.763220000000004</v>
      </c>
      <c r="J63">
        <v>0</v>
      </c>
      <c r="K63">
        <v>691.09398399999998</v>
      </c>
      <c r="L63">
        <v>667.07663700000001</v>
      </c>
      <c r="M63">
        <v>95.888554999999997</v>
      </c>
      <c r="N63">
        <v>122.432091</v>
      </c>
      <c r="O63">
        <v>128.451291</v>
      </c>
      <c r="P63">
        <v>146.61975200000001</v>
      </c>
      <c r="Q63">
        <v>22.444044999999999</v>
      </c>
      <c r="R63">
        <v>44.326064000000002</v>
      </c>
      <c r="S63">
        <v>27.350811</v>
      </c>
      <c r="T63">
        <v>2.392833</v>
      </c>
      <c r="U63">
        <v>275.625</v>
      </c>
      <c r="V63">
        <v>20.731850000000001</v>
      </c>
      <c r="W63">
        <v>46.399079999999998</v>
      </c>
      <c r="X63">
        <v>147.515625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18.910588000000001</v>
      </c>
      <c r="AF63">
        <v>9.1372370000000007</v>
      </c>
      <c r="AG63">
        <v>48.251828000000003</v>
      </c>
      <c r="AH63">
        <v>0</v>
      </c>
      <c r="AI63">
        <v>0</v>
      </c>
      <c r="AJ63">
        <v>0</v>
      </c>
      <c r="AK63">
        <v>65.426237999999998</v>
      </c>
      <c r="AL63">
        <v>12.782</v>
      </c>
      <c r="AM63">
        <v>18.108732</v>
      </c>
      <c r="AN63">
        <v>1.0958429999999999</v>
      </c>
      <c r="AO63">
        <v>0</v>
      </c>
      <c r="AP63">
        <v>0.64049999999999996</v>
      </c>
      <c r="AQ63">
        <v>13.649349000000001</v>
      </c>
      <c r="AR63">
        <v>47.472000000000001</v>
      </c>
      <c r="AS63">
        <v>36.506751000000001</v>
      </c>
      <c r="AT63">
        <v>20.001799999999999</v>
      </c>
      <c r="AU63">
        <v>0</v>
      </c>
      <c r="AV63">
        <v>17.428712999999998</v>
      </c>
      <c r="AW63">
        <v>54.761851</v>
      </c>
      <c r="AX63">
        <v>3.2434699999999999</v>
      </c>
      <c r="AY63">
        <v>0</v>
      </c>
      <c r="AZ63">
        <f t="shared" si="0"/>
        <v>91.500882999999988</v>
      </c>
      <c r="BA63">
        <f t="shared" si="1"/>
        <v>3053.2947730000005</v>
      </c>
      <c r="BD63">
        <v>4.2938999999999998</v>
      </c>
      <c r="BE63">
        <v>0</v>
      </c>
      <c r="BF63">
        <v>2.1850000000000001E-2</v>
      </c>
      <c r="BG63">
        <v>0</v>
      </c>
      <c r="BH63">
        <v>1.1150000000000001E-3</v>
      </c>
      <c r="BI63">
        <v>0.84194100000000005</v>
      </c>
      <c r="BJ63">
        <v>0</v>
      </c>
      <c r="BK63">
        <v>1.9975E-2</v>
      </c>
      <c r="BL63">
        <v>0</v>
      </c>
      <c r="BM63">
        <v>0</v>
      </c>
      <c r="BN63">
        <v>0</v>
      </c>
      <c r="BO63">
        <v>2.0099999999999998</v>
      </c>
      <c r="BP63">
        <v>2.1800000000000002</v>
      </c>
      <c r="BQ63">
        <v>3.542468</v>
      </c>
      <c r="BR63">
        <v>4.2252549999999998</v>
      </c>
      <c r="BS63">
        <v>1.62</v>
      </c>
      <c r="BT63">
        <v>0</v>
      </c>
      <c r="BU63">
        <v>2.6617150000000001</v>
      </c>
      <c r="BV63">
        <v>1.341844</v>
      </c>
      <c r="BW63">
        <v>9.34</v>
      </c>
      <c r="BX63">
        <v>4.2581249999999997</v>
      </c>
      <c r="BY63">
        <v>0.25</v>
      </c>
      <c r="BZ63">
        <v>1.938104</v>
      </c>
      <c r="CA63">
        <v>1.7558450000000001</v>
      </c>
      <c r="CB63">
        <v>1.65</v>
      </c>
      <c r="CC63">
        <v>0.87</v>
      </c>
      <c r="CD63">
        <v>0.86</v>
      </c>
      <c r="CE63">
        <v>1.93</v>
      </c>
      <c r="CF63">
        <v>0.23</v>
      </c>
      <c r="CG63">
        <v>3.78</v>
      </c>
      <c r="CH63">
        <v>0</v>
      </c>
      <c r="CI63">
        <v>7.06</v>
      </c>
      <c r="CJ63">
        <v>1.95</v>
      </c>
      <c r="CK63">
        <v>1.84</v>
      </c>
      <c r="CL63">
        <v>5.313701</v>
      </c>
      <c r="CM63">
        <v>1.870228</v>
      </c>
      <c r="CN63">
        <v>3.542468</v>
      </c>
      <c r="CO63">
        <v>3.03</v>
      </c>
      <c r="CP63">
        <v>2.0759150000000002</v>
      </c>
      <c r="CQ63">
        <v>1.3710979999999999</v>
      </c>
      <c r="CR63">
        <v>3.57</v>
      </c>
      <c r="CS63">
        <v>2.3414730000000001</v>
      </c>
      <c r="CT63">
        <v>1.9429620000000001</v>
      </c>
      <c r="CU63">
        <v>1.959684</v>
      </c>
      <c r="CV63">
        <v>2.6836869999999999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91.500882999999988</v>
      </c>
    </row>
    <row r="64" spans="1:114">
      <c r="A64" t="s">
        <v>106</v>
      </c>
      <c r="B64">
        <v>0</v>
      </c>
      <c r="C64">
        <v>24.898161999999999</v>
      </c>
      <c r="D64">
        <v>6.2245400000000002</v>
      </c>
      <c r="E64">
        <v>0</v>
      </c>
      <c r="F64">
        <v>0</v>
      </c>
      <c r="G64">
        <v>25.589649999999999</v>
      </c>
      <c r="H64">
        <v>0</v>
      </c>
      <c r="I64">
        <v>92.763220000000004</v>
      </c>
      <c r="J64">
        <v>0</v>
      </c>
      <c r="K64">
        <v>691.09398399999998</v>
      </c>
      <c r="L64">
        <v>667.07663700000001</v>
      </c>
      <c r="M64">
        <v>95.888554999999997</v>
      </c>
      <c r="N64">
        <v>122.432091</v>
      </c>
      <c r="O64">
        <v>128.451291</v>
      </c>
      <c r="P64">
        <v>146.61975200000001</v>
      </c>
      <c r="Q64">
        <v>22.444044999999999</v>
      </c>
      <c r="R64">
        <v>44.326064000000002</v>
      </c>
      <c r="S64">
        <v>27.350811</v>
      </c>
      <c r="T64">
        <v>2.392833</v>
      </c>
      <c r="U64">
        <v>275.625</v>
      </c>
      <c r="V64">
        <v>20.731850000000001</v>
      </c>
      <c r="W64">
        <v>46.399079999999998</v>
      </c>
      <c r="X64">
        <v>147.515625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18.910588000000001</v>
      </c>
      <c r="AF64">
        <v>9.1372370000000007</v>
      </c>
      <c r="AG64">
        <v>48.251828000000003</v>
      </c>
      <c r="AH64">
        <v>0</v>
      </c>
      <c r="AI64">
        <v>0</v>
      </c>
      <c r="AJ64">
        <v>0</v>
      </c>
      <c r="AK64">
        <v>65.426237999999998</v>
      </c>
      <c r="AL64">
        <v>12.782</v>
      </c>
      <c r="AM64">
        <v>18.108732</v>
      </c>
      <c r="AN64">
        <v>1.0958429999999999</v>
      </c>
      <c r="AO64">
        <v>0</v>
      </c>
      <c r="AP64">
        <v>0.64049999999999996</v>
      </c>
      <c r="AQ64">
        <v>13.649349000000001</v>
      </c>
      <c r="AR64">
        <v>47.472000000000001</v>
      </c>
      <c r="AS64">
        <v>36.506751000000001</v>
      </c>
      <c r="AT64">
        <v>20.001799999999999</v>
      </c>
      <c r="AU64">
        <v>0</v>
      </c>
      <c r="AV64">
        <v>17.428712999999998</v>
      </c>
      <c r="AW64">
        <v>54.761851</v>
      </c>
      <c r="AX64">
        <v>3.2434699999999999</v>
      </c>
      <c r="AY64">
        <v>0</v>
      </c>
      <c r="AZ64">
        <f t="shared" si="0"/>
        <v>91.561721999999975</v>
      </c>
      <c r="BA64">
        <f t="shared" si="1"/>
        <v>3053.3556120000003</v>
      </c>
      <c r="BD64">
        <v>4.2938999999999998</v>
      </c>
      <c r="BE64">
        <v>0</v>
      </c>
      <c r="BF64">
        <v>2.1850000000000001E-2</v>
      </c>
      <c r="BG64">
        <v>0</v>
      </c>
      <c r="BH64">
        <v>1.1150000000000001E-3</v>
      </c>
      <c r="BI64">
        <v>0.84194100000000005</v>
      </c>
      <c r="BJ64">
        <v>0</v>
      </c>
      <c r="BK64">
        <v>1.9975E-2</v>
      </c>
      <c r="BL64">
        <v>0</v>
      </c>
      <c r="BM64">
        <v>0</v>
      </c>
      <c r="BN64">
        <v>0</v>
      </c>
      <c r="BO64">
        <v>2.0099999999999998</v>
      </c>
      <c r="BP64">
        <v>2.1800000000000002</v>
      </c>
      <c r="BQ64">
        <v>3.542468</v>
      </c>
      <c r="BR64">
        <v>4.2252549999999998</v>
      </c>
      <c r="BS64">
        <v>1.62</v>
      </c>
      <c r="BT64">
        <v>0</v>
      </c>
      <c r="BU64">
        <v>2.7225540000000001</v>
      </c>
      <c r="BV64">
        <v>1.341844</v>
      </c>
      <c r="BW64">
        <v>9.34</v>
      </c>
      <c r="BX64">
        <v>4.2581249999999997</v>
      </c>
      <c r="BY64">
        <v>0.25</v>
      </c>
      <c r="BZ64">
        <v>1.938104</v>
      </c>
      <c r="CA64">
        <v>1.7558450000000001</v>
      </c>
      <c r="CB64">
        <v>1.65</v>
      </c>
      <c r="CC64">
        <v>0.87</v>
      </c>
      <c r="CD64">
        <v>0.86</v>
      </c>
      <c r="CE64">
        <v>1.93</v>
      </c>
      <c r="CF64">
        <v>0.23</v>
      </c>
      <c r="CG64">
        <v>3.78</v>
      </c>
      <c r="CH64">
        <v>0</v>
      </c>
      <c r="CI64">
        <v>7.06</v>
      </c>
      <c r="CJ64">
        <v>1.95</v>
      </c>
      <c r="CK64">
        <v>1.84</v>
      </c>
      <c r="CL64">
        <v>5.313701</v>
      </c>
      <c r="CM64">
        <v>1.870228</v>
      </c>
      <c r="CN64">
        <v>3.542468</v>
      </c>
      <c r="CO64">
        <v>3.03</v>
      </c>
      <c r="CP64">
        <v>2.0759150000000002</v>
      </c>
      <c r="CQ64">
        <v>1.3710979999999999</v>
      </c>
      <c r="CR64">
        <v>3.57</v>
      </c>
      <c r="CS64">
        <v>2.3414730000000001</v>
      </c>
      <c r="CT64">
        <v>1.9429620000000001</v>
      </c>
      <c r="CU64">
        <v>1.959684</v>
      </c>
      <c r="CV64">
        <v>2.6836869999999999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91.561721999999975</v>
      </c>
    </row>
    <row r="65" spans="1:114">
      <c r="A65" t="s">
        <v>107</v>
      </c>
      <c r="B65">
        <v>0</v>
      </c>
      <c r="C65">
        <v>24.898161999999999</v>
      </c>
      <c r="D65">
        <v>6.2245400000000002</v>
      </c>
      <c r="E65">
        <v>0</v>
      </c>
      <c r="F65">
        <v>0</v>
      </c>
      <c r="G65">
        <v>25.589649999999999</v>
      </c>
      <c r="H65">
        <v>0</v>
      </c>
      <c r="I65">
        <v>92.763220000000004</v>
      </c>
      <c r="J65">
        <v>0</v>
      </c>
      <c r="K65">
        <v>691.09398399999998</v>
      </c>
      <c r="L65">
        <v>667.07663700000001</v>
      </c>
      <c r="M65">
        <v>95.888554999999997</v>
      </c>
      <c r="N65">
        <v>122.432091</v>
      </c>
      <c r="O65">
        <v>128.451291</v>
      </c>
      <c r="P65">
        <v>146.61975200000001</v>
      </c>
      <c r="Q65">
        <v>22.444044999999999</v>
      </c>
      <c r="R65">
        <v>44.326064000000002</v>
      </c>
      <c r="S65">
        <v>27.350811</v>
      </c>
      <c r="T65">
        <v>2.392833</v>
      </c>
      <c r="U65">
        <v>275.625</v>
      </c>
      <c r="V65">
        <v>20.731850000000001</v>
      </c>
      <c r="W65">
        <v>46.399079999999998</v>
      </c>
      <c r="X65">
        <v>147.515625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18.910588000000001</v>
      </c>
      <c r="AF65">
        <v>9.1372370000000007</v>
      </c>
      <c r="AG65">
        <v>48.251828000000003</v>
      </c>
      <c r="AH65">
        <v>0</v>
      </c>
      <c r="AI65">
        <v>0</v>
      </c>
      <c r="AJ65">
        <v>0</v>
      </c>
      <c r="AK65">
        <v>65.426237999999998</v>
      </c>
      <c r="AL65">
        <v>12.782</v>
      </c>
      <c r="AM65">
        <v>18.108732</v>
      </c>
      <c r="AN65">
        <v>1.0958429999999999</v>
      </c>
      <c r="AO65">
        <v>0</v>
      </c>
      <c r="AP65">
        <v>0</v>
      </c>
      <c r="AQ65">
        <v>13.649349000000001</v>
      </c>
      <c r="AR65">
        <v>47.472000000000001</v>
      </c>
      <c r="AS65">
        <v>36.506751000000001</v>
      </c>
      <c r="AT65">
        <v>20.001799999999999</v>
      </c>
      <c r="AU65">
        <v>0</v>
      </c>
      <c r="AV65">
        <v>17.428712999999998</v>
      </c>
      <c r="AW65">
        <v>54.761851</v>
      </c>
      <c r="AX65">
        <v>3.2434699999999999</v>
      </c>
      <c r="AY65">
        <v>0</v>
      </c>
      <c r="AZ65">
        <f t="shared" si="0"/>
        <v>91.622561999999988</v>
      </c>
      <c r="BA65">
        <f t="shared" si="1"/>
        <v>3052.7759520000004</v>
      </c>
      <c r="BD65">
        <v>4.2938999999999998</v>
      </c>
      <c r="BE65">
        <v>0</v>
      </c>
      <c r="BF65">
        <v>2.1850000000000001E-2</v>
      </c>
      <c r="BG65">
        <v>0</v>
      </c>
      <c r="BH65">
        <v>1.1150000000000001E-3</v>
      </c>
      <c r="BI65">
        <v>0.84194100000000005</v>
      </c>
      <c r="BJ65">
        <v>0</v>
      </c>
      <c r="BK65">
        <v>1.9975E-2</v>
      </c>
      <c r="BL65">
        <v>0</v>
      </c>
      <c r="BM65">
        <v>0</v>
      </c>
      <c r="BN65">
        <v>0</v>
      </c>
      <c r="BO65">
        <v>2.0099999999999998</v>
      </c>
      <c r="BP65">
        <v>2.1800000000000002</v>
      </c>
      <c r="BQ65">
        <v>3.542468</v>
      </c>
      <c r="BR65">
        <v>4.2252549999999998</v>
      </c>
      <c r="BS65">
        <v>1.62</v>
      </c>
      <c r="BT65">
        <v>0</v>
      </c>
      <c r="BU65">
        <v>2.7833939999999999</v>
      </c>
      <c r="BV65">
        <v>1.341844</v>
      </c>
      <c r="BW65">
        <v>9.34</v>
      </c>
      <c r="BX65">
        <v>4.2581249999999997</v>
      </c>
      <c r="BY65">
        <v>0.25</v>
      </c>
      <c r="BZ65">
        <v>1.938104</v>
      </c>
      <c r="CA65">
        <v>1.7558450000000001</v>
      </c>
      <c r="CB65">
        <v>1.65</v>
      </c>
      <c r="CC65">
        <v>0.87</v>
      </c>
      <c r="CD65">
        <v>0.86</v>
      </c>
      <c r="CE65">
        <v>1.93</v>
      </c>
      <c r="CF65">
        <v>0.23</v>
      </c>
      <c r="CG65">
        <v>3.78</v>
      </c>
      <c r="CH65">
        <v>0</v>
      </c>
      <c r="CI65">
        <v>7.06</v>
      </c>
      <c r="CJ65">
        <v>1.95</v>
      </c>
      <c r="CK65">
        <v>1.84</v>
      </c>
      <c r="CL65">
        <v>5.313701</v>
      </c>
      <c r="CM65">
        <v>1.870228</v>
      </c>
      <c r="CN65">
        <v>3.542468</v>
      </c>
      <c r="CO65">
        <v>3.03</v>
      </c>
      <c r="CP65">
        <v>2.0759150000000002</v>
      </c>
      <c r="CQ65">
        <v>1.3710979999999999</v>
      </c>
      <c r="CR65">
        <v>3.57</v>
      </c>
      <c r="CS65">
        <v>2.3414730000000001</v>
      </c>
      <c r="CT65">
        <v>1.9429620000000001</v>
      </c>
      <c r="CU65">
        <v>1.959684</v>
      </c>
      <c r="CV65">
        <v>2.6836869999999999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91.622561999999988</v>
      </c>
    </row>
    <row r="66" spans="1:114">
      <c r="A66" t="s">
        <v>108</v>
      </c>
      <c r="B66">
        <v>0</v>
      </c>
      <c r="C66">
        <v>24.898161999999999</v>
      </c>
      <c r="D66">
        <v>6.2245400000000002</v>
      </c>
      <c r="E66">
        <v>0</v>
      </c>
      <c r="F66">
        <v>0</v>
      </c>
      <c r="G66">
        <v>25.589649999999999</v>
      </c>
      <c r="H66">
        <v>0</v>
      </c>
      <c r="I66">
        <v>92.763220000000004</v>
      </c>
      <c r="J66">
        <v>0</v>
      </c>
      <c r="K66">
        <v>691.09398399999998</v>
      </c>
      <c r="L66">
        <v>667.07663700000001</v>
      </c>
      <c r="M66">
        <v>95.888554999999997</v>
      </c>
      <c r="N66">
        <v>122.432091</v>
      </c>
      <c r="O66">
        <v>128.451291</v>
      </c>
      <c r="P66">
        <v>146.61975200000001</v>
      </c>
      <c r="Q66">
        <v>22.444044999999999</v>
      </c>
      <c r="R66">
        <v>44.326064000000002</v>
      </c>
      <c r="S66">
        <v>27.350811</v>
      </c>
      <c r="T66">
        <v>2.392833</v>
      </c>
      <c r="U66">
        <v>275.625</v>
      </c>
      <c r="V66">
        <v>20.731850000000001</v>
      </c>
      <c r="W66">
        <v>46.399079999999998</v>
      </c>
      <c r="X66">
        <v>147.515625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36.787002999999999</v>
      </c>
      <c r="AF66">
        <v>9.1372370000000007</v>
      </c>
      <c r="AG66">
        <v>48.251828000000003</v>
      </c>
      <c r="AH66">
        <v>0</v>
      </c>
      <c r="AI66">
        <v>0</v>
      </c>
      <c r="AJ66">
        <v>0</v>
      </c>
      <c r="AK66">
        <v>65.426237999999998</v>
      </c>
      <c r="AL66">
        <v>12.782</v>
      </c>
      <c r="AM66">
        <v>18.108732</v>
      </c>
      <c r="AN66">
        <v>1.0958429999999999</v>
      </c>
      <c r="AO66">
        <v>0</v>
      </c>
      <c r="AP66">
        <v>0</v>
      </c>
      <c r="AQ66">
        <v>13.649349000000001</v>
      </c>
      <c r="AR66">
        <v>47.472000000000001</v>
      </c>
      <c r="AS66">
        <v>36.506751000000001</v>
      </c>
      <c r="AT66">
        <v>20.001799999999999</v>
      </c>
      <c r="AU66">
        <v>0</v>
      </c>
      <c r="AV66">
        <v>17.428712999999998</v>
      </c>
      <c r="AW66">
        <v>55.017747999999997</v>
      </c>
      <c r="AX66">
        <v>3.2434699999999999</v>
      </c>
      <c r="AY66">
        <v>0</v>
      </c>
      <c r="AZ66">
        <f t="shared" si="0"/>
        <v>91.622561999999988</v>
      </c>
      <c r="BA66">
        <f t="shared" si="1"/>
        <v>3070.9082640000001</v>
      </c>
      <c r="BD66">
        <v>4.2938999999999998</v>
      </c>
      <c r="BE66">
        <v>0</v>
      </c>
      <c r="BF66">
        <v>2.1850000000000001E-2</v>
      </c>
      <c r="BG66">
        <v>0</v>
      </c>
      <c r="BH66">
        <v>1.1150000000000001E-3</v>
      </c>
      <c r="BI66">
        <v>0.84194100000000005</v>
      </c>
      <c r="BJ66">
        <v>0</v>
      </c>
      <c r="BK66">
        <v>1.9975E-2</v>
      </c>
      <c r="BL66">
        <v>0</v>
      </c>
      <c r="BM66">
        <v>0</v>
      </c>
      <c r="BN66">
        <v>0</v>
      </c>
      <c r="BO66">
        <v>2.0099999999999998</v>
      </c>
      <c r="BP66">
        <v>2.1800000000000002</v>
      </c>
      <c r="BQ66">
        <v>3.542468</v>
      </c>
      <c r="BR66">
        <v>4.2252549999999998</v>
      </c>
      <c r="BS66">
        <v>1.62</v>
      </c>
      <c r="BT66">
        <v>0</v>
      </c>
      <c r="BU66">
        <v>2.7833939999999999</v>
      </c>
      <c r="BV66">
        <v>1.341844</v>
      </c>
      <c r="BW66">
        <v>9.34</v>
      </c>
      <c r="BX66">
        <v>4.2581249999999997</v>
      </c>
      <c r="BY66">
        <v>0.25</v>
      </c>
      <c r="BZ66">
        <v>1.938104</v>
      </c>
      <c r="CA66">
        <v>1.7558450000000001</v>
      </c>
      <c r="CB66">
        <v>1.65</v>
      </c>
      <c r="CC66">
        <v>0.87</v>
      </c>
      <c r="CD66">
        <v>0.86</v>
      </c>
      <c r="CE66">
        <v>1.93</v>
      </c>
      <c r="CF66">
        <v>0.23</v>
      </c>
      <c r="CG66">
        <v>3.78</v>
      </c>
      <c r="CH66">
        <v>0</v>
      </c>
      <c r="CI66">
        <v>7.06</v>
      </c>
      <c r="CJ66">
        <v>1.95</v>
      </c>
      <c r="CK66">
        <v>1.84</v>
      </c>
      <c r="CL66">
        <v>5.313701</v>
      </c>
      <c r="CM66">
        <v>1.870228</v>
      </c>
      <c r="CN66">
        <v>3.542468</v>
      </c>
      <c r="CO66">
        <v>3.03</v>
      </c>
      <c r="CP66">
        <v>2.0759150000000002</v>
      </c>
      <c r="CQ66">
        <v>1.3710979999999999</v>
      </c>
      <c r="CR66">
        <v>3.57</v>
      </c>
      <c r="CS66">
        <v>2.3414730000000001</v>
      </c>
      <c r="CT66">
        <v>1.9429620000000001</v>
      </c>
      <c r="CU66">
        <v>1.959684</v>
      </c>
      <c r="CV66">
        <v>2.6836869999999999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91.622561999999988</v>
      </c>
    </row>
    <row r="67" spans="1:114">
      <c r="A67" t="s">
        <v>109</v>
      </c>
      <c r="B67">
        <v>0</v>
      </c>
      <c r="C67">
        <v>24.898161999999999</v>
      </c>
      <c r="D67">
        <v>6.2245400000000002</v>
      </c>
      <c r="E67">
        <v>0</v>
      </c>
      <c r="F67">
        <v>0</v>
      </c>
      <c r="G67">
        <v>25.589649999999999</v>
      </c>
      <c r="H67">
        <v>0</v>
      </c>
      <c r="I67">
        <v>96.655383999999998</v>
      </c>
      <c r="J67">
        <v>0</v>
      </c>
      <c r="K67">
        <v>691.09398399999998</v>
      </c>
      <c r="L67">
        <v>667.07663700000001</v>
      </c>
      <c r="M67">
        <v>95.888554999999997</v>
      </c>
      <c r="N67">
        <v>122.432091</v>
      </c>
      <c r="O67">
        <v>128.451291</v>
      </c>
      <c r="P67">
        <v>146.61975200000001</v>
      </c>
      <c r="Q67">
        <v>22.444044999999999</v>
      </c>
      <c r="R67">
        <v>44.326064000000002</v>
      </c>
      <c r="S67">
        <v>27.350811</v>
      </c>
      <c r="T67">
        <v>2.392833</v>
      </c>
      <c r="U67">
        <v>275.625</v>
      </c>
      <c r="V67">
        <v>20.731850000000001</v>
      </c>
      <c r="W67">
        <v>46.399079999999998</v>
      </c>
      <c r="X67">
        <v>147.515625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37.821176000000001</v>
      </c>
      <c r="AF67">
        <v>9.1372370000000007</v>
      </c>
      <c r="AG67">
        <v>48.251828000000003</v>
      </c>
      <c r="AH67">
        <v>0</v>
      </c>
      <c r="AI67">
        <v>0</v>
      </c>
      <c r="AJ67">
        <v>0</v>
      </c>
      <c r="AK67">
        <v>65.426237999999998</v>
      </c>
      <c r="AL67">
        <v>12.782</v>
      </c>
      <c r="AM67">
        <v>18.108732</v>
      </c>
      <c r="AN67">
        <v>1.0747679999999999</v>
      </c>
      <c r="AO67">
        <v>0</v>
      </c>
      <c r="AP67">
        <v>0</v>
      </c>
      <c r="AQ67">
        <v>13.649349000000001</v>
      </c>
      <c r="AR67">
        <v>47.472000000000001</v>
      </c>
      <c r="AS67">
        <v>36.506751000000001</v>
      </c>
      <c r="AT67">
        <v>20.001799999999999</v>
      </c>
      <c r="AU67">
        <v>0</v>
      </c>
      <c r="AV67">
        <v>17.428712999999998</v>
      </c>
      <c r="AW67">
        <v>55.017747999999997</v>
      </c>
      <c r="AX67">
        <v>3.2434699999999999</v>
      </c>
      <c r="AY67">
        <v>0</v>
      </c>
      <c r="AZ67">
        <f t="shared" si="0"/>
        <v>91.698610999999985</v>
      </c>
      <c r="BA67">
        <f t="shared" si="1"/>
        <v>3075.8895749999997</v>
      </c>
      <c r="BD67">
        <v>4.2938999999999998</v>
      </c>
      <c r="BE67">
        <v>0</v>
      </c>
      <c r="BF67">
        <v>2.1850000000000001E-2</v>
      </c>
      <c r="BG67">
        <v>0</v>
      </c>
      <c r="BH67">
        <v>1.1150000000000001E-3</v>
      </c>
      <c r="BI67">
        <v>0.84194100000000005</v>
      </c>
      <c r="BJ67">
        <v>0</v>
      </c>
      <c r="BK67">
        <v>1.9975E-2</v>
      </c>
      <c r="BL67">
        <v>0</v>
      </c>
      <c r="BM67">
        <v>0</v>
      </c>
      <c r="BN67">
        <v>0</v>
      </c>
      <c r="BO67">
        <v>2.0099999999999998</v>
      </c>
      <c r="BP67">
        <v>2.1800000000000002</v>
      </c>
      <c r="BQ67">
        <v>3.542468</v>
      </c>
      <c r="BR67">
        <v>4.2252549999999998</v>
      </c>
      <c r="BS67">
        <v>1.62</v>
      </c>
      <c r="BT67">
        <v>0</v>
      </c>
      <c r="BU67">
        <v>2.8594430000000002</v>
      </c>
      <c r="BV67">
        <v>1.341844</v>
      </c>
      <c r="BW67">
        <v>9.34</v>
      </c>
      <c r="BX67">
        <v>4.2581249999999997</v>
      </c>
      <c r="BY67">
        <v>0.25</v>
      </c>
      <c r="BZ67">
        <v>1.938104</v>
      </c>
      <c r="CA67">
        <v>1.7558450000000001</v>
      </c>
      <c r="CB67">
        <v>1.65</v>
      </c>
      <c r="CC67">
        <v>0.87</v>
      </c>
      <c r="CD67">
        <v>0.86</v>
      </c>
      <c r="CE67">
        <v>1.93</v>
      </c>
      <c r="CF67">
        <v>0.23</v>
      </c>
      <c r="CG67">
        <v>3.78</v>
      </c>
      <c r="CH67">
        <v>0</v>
      </c>
      <c r="CI67">
        <v>7.06</v>
      </c>
      <c r="CJ67">
        <v>1.95</v>
      </c>
      <c r="CK67">
        <v>1.84</v>
      </c>
      <c r="CL67">
        <v>5.313701</v>
      </c>
      <c r="CM67">
        <v>1.870228</v>
      </c>
      <c r="CN67">
        <v>3.542468</v>
      </c>
      <c r="CO67">
        <v>3.03</v>
      </c>
      <c r="CP67">
        <v>2.0759150000000002</v>
      </c>
      <c r="CQ67">
        <v>1.3710979999999999</v>
      </c>
      <c r="CR67">
        <v>3.57</v>
      </c>
      <c r="CS67">
        <v>2.3414730000000001</v>
      </c>
      <c r="CT67">
        <v>1.9429620000000001</v>
      </c>
      <c r="CU67">
        <v>1.959684</v>
      </c>
      <c r="CV67">
        <v>2.6836869999999999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91.698610999999985</v>
      </c>
    </row>
    <row r="68" spans="1:114">
      <c r="A68" t="s">
        <v>110</v>
      </c>
      <c r="B68">
        <v>0</v>
      </c>
      <c r="C68">
        <v>24.898161999999999</v>
      </c>
      <c r="D68">
        <v>6.2245400000000002</v>
      </c>
      <c r="E68">
        <v>0</v>
      </c>
      <c r="F68">
        <v>0</v>
      </c>
      <c r="G68">
        <v>25.589649999999999</v>
      </c>
      <c r="H68">
        <v>0</v>
      </c>
      <c r="I68">
        <v>96.655383999999998</v>
      </c>
      <c r="J68">
        <v>0</v>
      </c>
      <c r="K68">
        <v>691.09398399999998</v>
      </c>
      <c r="L68">
        <v>667.07663700000001</v>
      </c>
      <c r="M68">
        <v>95.888554999999997</v>
      </c>
      <c r="N68">
        <v>122.432091</v>
      </c>
      <c r="O68">
        <v>128.451291</v>
      </c>
      <c r="P68">
        <v>146.61975200000001</v>
      </c>
      <c r="Q68">
        <v>22.444044999999999</v>
      </c>
      <c r="R68">
        <v>44.326064000000002</v>
      </c>
      <c r="S68">
        <v>27.350811</v>
      </c>
      <c r="T68">
        <v>2.392833</v>
      </c>
      <c r="U68">
        <v>275.625</v>
      </c>
      <c r="V68">
        <v>20.731850000000001</v>
      </c>
      <c r="W68">
        <v>46.399079999999998</v>
      </c>
      <c r="X68">
        <v>147.515625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37.821176000000001</v>
      </c>
      <c r="AF68">
        <v>9.1372370000000007</v>
      </c>
      <c r="AG68">
        <v>48.251828000000003</v>
      </c>
      <c r="AH68">
        <v>0</v>
      </c>
      <c r="AI68">
        <v>0</v>
      </c>
      <c r="AJ68">
        <v>0</v>
      </c>
      <c r="AK68">
        <v>65.426237999999998</v>
      </c>
      <c r="AL68">
        <v>12.782</v>
      </c>
      <c r="AM68">
        <v>18.108732</v>
      </c>
      <c r="AN68">
        <v>1.0747679999999999</v>
      </c>
      <c r="AO68">
        <v>0</v>
      </c>
      <c r="AP68">
        <v>0</v>
      </c>
      <c r="AQ68">
        <v>13.649349000000001</v>
      </c>
      <c r="AR68">
        <v>47.472000000000001</v>
      </c>
      <c r="AS68">
        <v>36.506751000000001</v>
      </c>
      <c r="AT68">
        <v>20.001799999999999</v>
      </c>
      <c r="AU68">
        <v>0</v>
      </c>
      <c r="AV68">
        <v>17.428712999999998</v>
      </c>
      <c r="AW68">
        <v>55.017747999999997</v>
      </c>
      <c r="AX68">
        <v>3.2434699999999999</v>
      </c>
      <c r="AY68">
        <v>0</v>
      </c>
      <c r="AZ68">
        <f t="shared" ref="AZ68:AZ98" si="3">DJ68</f>
        <v>91.808500999999978</v>
      </c>
      <c r="BA68">
        <f t="shared" ref="BA68:BA98" si="4">SUM(B68:AZ68)</f>
        <v>3075.9994649999999</v>
      </c>
      <c r="BD68">
        <v>4.2938999999999998</v>
      </c>
      <c r="BE68">
        <v>0</v>
      </c>
      <c r="BF68">
        <v>2.1850000000000001E-2</v>
      </c>
      <c r="BG68">
        <v>0</v>
      </c>
      <c r="BH68">
        <v>1.1150000000000001E-3</v>
      </c>
      <c r="BI68">
        <v>0.84194100000000005</v>
      </c>
      <c r="BJ68">
        <v>0</v>
      </c>
      <c r="BK68">
        <v>1.9975E-2</v>
      </c>
      <c r="BL68">
        <v>0</v>
      </c>
      <c r="BM68">
        <v>0</v>
      </c>
      <c r="BN68">
        <v>0</v>
      </c>
      <c r="BO68">
        <v>2.0099999999999998</v>
      </c>
      <c r="BP68">
        <v>2.1800000000000002</v>
      </c>
      <c r="BQ68">
        <v>3.542468</v>
      </c>
      <c r="BR68">
        <v>4.2252549999999998</v>
      </c>
      <c r="BS68">
        <v>1.62</v>
      </c>
      <c r="BT68">
        <v>0</v>
      </c>
      <c r="BU68">
        <v>2.9693329999999998</v>
      </c>
      <c r="BV68">
        <v>1.341844</v>
      </c>
      <c r="BW68">
        <v>9.34</v>
      </c>
      <c r="BX68">
        <v>4.2581249999999997</v>
      </c>
      <c r="BY68">
        <v>0.25</v>
      </c>
      <c r="BZ68">
        <v>1.938104</v>
      </c>
      <c r="CA68">
        <v>1.7558450000000001</v>
      </c>
      <c r="CB68">
        <v>1.65</v>
      </c>
      <c r="CC68">
        <v>0.87</v>
      </c>
      <c r="CD68">
        <v>0.86</v>
      </c>
      <c r="CE68">
        <v>1.93</v>
      </c>
      <c r="CF68">
        <v>0.23</v>
      </c>
      <c r="CG68">
        <v>3.78</v>
      </c>
      <c r="CH68">
        <v>0</v>
      </c>
      <c r="CI68">
        <v>7.06</v>
      </c>
      <c r="CJ68">
        <v>1.95</v>
      </c>
      <c r="CK68">
        <v>1.84</v>
      </c>
      <c r="CL68">
        <v>5.313701</v>
      </c>
      <c r="CM68">
        <v>1.870228</v>
      </c>
      <c r="CN68">
        <v>3.542468</v>
      </c>
      <c r="CO68">
        <v>3.03</v>
      </c>
      <c r="CP68">
        <v>2.0759150000000002</v>
      </c>
      <c r="CQ68">
        <v>1.3710979999999999</v>
      </c>
      <c r="CR68">
        <v>3.57</v>
      </c>
      <c r="CS68">
        <v>2.3414730000000001</v>
      </c>
      <c r="CT68">
        <v>1.9429620000000001</v>
      </c>
      <c r="CU68">
        <v>1.959684</v>
      </c>
      <c r="CV68">
        <v>2.6836869999999999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91.808500999999978</v>
      </c>
    </row>
    <row r="69" spans="1:114">
      <c r="A69" t="s">
        <v>111</v>
      </c>
      <c r="B69">
        <v>0</v>
      </c>
      <c r="C69">
        <v>24.898161999999999</v>
      </c>
      <c r="D69">
        <v>6.2245400000000002</v>
      </c>
      <c r="E69">
        <v>0</v>
      </c>
      <c r="F69">
        <v>0</v>
      </c>
      <c r="G69">
        <v>25.589649999999999</v>
      </c>
      <c r="H69">
        <v>0</v>
      </c>
      <c r="I69">
        <v>96.655383999999998</v>
      </c>
      <c r="J69">
        <v>0</v>
      </c>
      <c r="K69">
        <v>691.09398399999998</v>
      </c>
      <c r="L69">
        <v>667.07663700000001</v>
      </c>
      <c r="M69">
        <v>95.888554999999997</v>
      </c>
      <c r="N69">
        <v>122.432091</v>
      </c>
      <c r="O69">
        <v>128.451291</v>
      </c>
      <c r="P69">
        <v>146.61975200000001</v>
      </c>
      <c r="Q69">
        <v>22.444044999999999</v>
      </c>
      <c r="R69">
        <v>44.326064000000002</v>
      </c>
      <c r="S69">
        <v>27.350811</v>
      </c>
      <c r="T69">
        <v>2.392833</v>
      </c>
      <c r="U69">
        <v>275.625</v>
      </c>
      <c r="V69">
        <v>20.731850000000001</v>
      </c>
      <c r="W69">
        <v>46.399079999999998</v>
      </c>
      <c r="X69">
        <v>147.515625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0</v>
      </c>
      <c r="AE69">
        <v>37.821176000000001</v>
      </c>
      <c r="AF69">
        <v>9.1372370000000007</v>
      </c>
      <c r="AG69">
        <v>48.251828000000003</v>
      </c>
      <c r="AH69">
        <v>0</v>
      </c>
      <c r="AI69">
        <v>0</v>
      </c>
      <c r="AJ69">
        <v>0</v>
      </c>
      <c r="AK69">
        <v>65.426237999999998</v>
      </c>
      <c r="AL69">
        <v>12.782</v>
      </c>
      <c r="AM69">
        <v>18.108732</v>
      </c>
      <c r="AN69">
        <v>1.0747679999999999</v>
      </c>
      <c r="AO69">
        <v>0</v>
      </c>
      <c r="AP69">
        <v>0</v>
      </c>
      <c r="AQ69">
        <v>13.649349000000001</v>
      </c>
      <c r="AR69">
        <v>47.472000000000001</v>
      </c>
      <c r="AS69">
        <v>36.506751000000001</v>
      </c>
      <c r="AT69">
        <v>20.001799999999999</v>
      </c>
      <c r="AU69">
        <v>0</v>
      </c>
      <c r="AV69">
        <v>17.428712999999998</v>
      </c>
      <c r="AW69">
        <v>55.017747999999997</v>
      </c>
      <c r="AX69">
        <v>3.2434699999999999</v>
      </c>
      <c r="AY69">
        <v>0</v>
      </c>
      <c r="AZ69">
        <f t="shared" si="3"/>
        <v>91.740438999999981</v>
      </c>
      <c r="BA69">
        <f t="shared" si="4"/>
        <v>3075.931403</v>
      </c>
      <c r="BD69">
        <v>4.2938999999999998</v>
      </c>
      <c r="BE69">
        <v>0</v>
      </c>
      <c r="BF69">
        <v>2.1850000000000001E-2</v>
      </c>
      <c r="BG69">
        <v>0</v>
      </c>
      <c r="BH69">
        <v>1.1150000000000001E-3</v>
      </c>
      <c r="BI69">
        <v>0.84194100000000005</v>
      </c>
      <c r="BJ69">
        <v>0</v>
      </c>
      <c r="BK69">
        <v>1.9975E-2</v>
      </c>
      <c r="BL69">
        <v>0</v>
      </c>
      <c r="BM69">
        <v>0</v>
      </c>
      <c r="BN69">
        <v>0</v>
      </c>
      <c r="BO69">
        <v>2.0099999999999998</v>
      </c>
      <c r="BP69">
        <v>2.1800000000000002</v>
      </c>
      <c r="BQ69">
        <v>3.542468</v>
      </c>
      <c r="BR69">
        <v>4.2252549999999998</v>
      </c>
      <c r="BS69">
        <v>1.62</v>
      </c>
      <c r="BT69">
        <v>0</v>
      </c>
      <c r="BU69">
        <v>2.9693329999999998</v>
      </c>
      <c r="BV69">
        <v>1.341844</v>
      </c>
      <c r="BW69">
        <v>9.34</v>
      </c>
      <c r="BX69">
        <v>4.2581249999999997</v>
      </c>
      <c r="BY69">
        <v>0.25</v>
      </c>
      <c r="BZ69">
        <v>1.938104</v>
      </c>
      <c r="CA69">
        <v>1.7558450000000001</v>
      </c>
      <c r="CB69">
        <v>1.65</v>
      </c>
      <c r="CC69">
        <v>0.87</v>
      </c>
      <c r="CD69">
        <v>0.86</v>
      </c>
      <c r="CE69">
        <v>1.93</v>
      </c>
      <c r="CF69">
        <v>0.23</v>
      </c>
      <c r="CG69">
        <v>3.78</v>
      </c>
      <c r="CH69">
        <v>0</v>
      </c>
      <c r="CI69">
        <v>7.06</v>
      </c>
      <c r="CJ69">
        <v>1.95</v>
      </c>
      <c r="CK69">
        <v>1.84</v>
      </c>
      <c r="CL69">
        <v>5.313701</v>
      </c>
      <c r="CM69">
        <v>1.870228</v>
      </c>
      <c r="CN69">
        <v>3.542468</v>
      </c>
      <c r="CO69">
        <v>3.03</v>
      </c>
      <c r="CP69">
        <v>2.0078529999999999</v>
      </c>
      <c r="CQ69">
        <v>1.3710979999999999</v>
      </c>
      <c r="CR69">
        <v>3.57</v>
      </c>
      <c r="CS69">
        <v>2.3414730000000001</v>
      </c>
      <c r="CT69">
        <v>1.9429620000000001</v>
      </c>
      <c r="CU69">
        <v>1.959684</v>
      </c>
      <c r="CV69">
        <v>2.6836869999999999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91.740438999999981</v>
      </c>
    </row>
    <row r="70" spans="1:114">
      <c r="A70" t="s">
        <v>112</v>
      </c>
      <c r="B70">
        <v>0</v>
      </c>
      <c r="C70">
        <v>24.898161999999999</v>
      </c>
      <c r="D70">
        <v>6.2245400000000002</v>
      </c>
      <c r="E70">
        <v>0</v>
      </c>
      <c r="F70">
        <v>0</v>
      </c>
      <c r="G70">
        <v>25.589649999999999</v>
      </c>
      <c r="H70">
        <v>0</v>
      </c>
      <c r="I70">
        <v>96.655383999999998</v>
      </c>
      <c r="J70">
        <v>0</v>
      </c>
      <c r="K70">
        <v>691.09398399999998</v>
      </c>
      <c r="L70">
        <v>667.07663700000001</v>
      </c>
      <c r="M70">
        <v>95.888554999999997</v>
      </c>
      <c r="N70">
        <v>122.432091</v>
      </c>
      <c r="O70">
        <v>128.451291</v>
      </c>
      <c r="P70">
        <v>146.61975200000001</v>
      </c>
      <c r="Q70">
        <v>22.444044999999999</v>
      </c>
      <c r="R70">
        <v>44.326064000000002</v>
      </c>
      <c r="S70">
        <v>27.350811</v>
      </c>
      <c r="T70">
        <v>2.392833</v>
      </c>
      <c r="U70">
        <v>275.625</v>
      </c>
      <c r="V70">
        <v>20.731850000000001</v>
      </c>
      <c r="W70">
        <v>46.399079999999998</v>
      </c>
      <c r="X70">
        <v>147.515625</v>
      </c>
      <c r="Y70">
        <v>0</v>
      </c>
      <c r="Z70">
        <v>6.5537999999999998</v>
      </c>
      <c r="AA70">
        <v>0</v>
      </c>
      <c r="AB70">
        <v>0</v>
      </c>
      <c r="AC70">
        <v>0</v>
      </c>
      <c r="AD70">
        <v>0</v>
      </c>
      <c r="AE70">
        <v>37.821176000000001</v>
      </c>
      <c r="AF70">
        <v>9.1372370000000007</v>
      </c>
      <c r="AG70">
        <v>48.251828000000003</v>
      </c>
      <c r="AH70">
        <v>0</v>
      </c>
      <c r="AI70">
        <v>0</v>
      </c>
      <c r="AJ70">
        <v>0</v>
      </c>
      <c r="AK70">
        <v>65.426237999999998</v>
      </c>
      <c r="AL70">
        <v>12.782</v>
      </c>
      <c r="AM70">
        <v>18.108732</v>
      </c>
      <c r="AN70">
        <v>1.0747679999999999</v>
      </c>
      <c r="AO70">
        <v>0</v>
      </c>
      <c r="AP70">
        <v>0</v>
      </c>
      <c r="AQ70">
        <v>13.649349000000001</v>
      </c>
      <c r="AR70">
        <v>47.472000000000001</v>
      </c>
      <c r="AS70">
        <v>36.506751000000001</v>
      </c>
      <c r="AT70">
        <v>20.001799999999999</v>
      </c>
      <c r="AU70">
        <v>0</v>
      </c>
      <c r="AV70">
        <v>17.428712999999998</v>
      </c>
      <c r="AW70">
        <v>55.017747999999997</v>
      </c>
      <c r="AX70">
        <v>3.2434699999999999</v>
      </c>
      <c r="AY70">
        <v>0</v>
      </c>
      <c r="AZ70">
        <f t="shared" si="3"/>
        <v>91.740438999999981</v>
      </c>
      <c r="BA70">
        <f t="shared" si="4"/>
        <v>3075.931403</v>
      </c>
      <c r="BD70">
        <v>4.2938999999999998</v>
      </c>
      <c r="BE70">
        <v>0</v>
      </c>
      <c r="BF70">
        <v>2.1850000000000001E-2</v>
      </c>
      <c r="BG70">
        <v>0</v>
      </c>
      <c r="BH70">
        <v>1.1150000000000001E-3</v>
      </c>
      <c r="BI70">
        <v>0.84194100000000005</v>
      </c>
      <c r="BJ70">
        <v>0</v>
      </c>
      <c r="BK70">
        <v>1.9975E-2</v>
      </c>
      <c r="BL70">
        <v>0</v>
      </c>
      <c r="BM70">
        <v>0</v>
      </c>
      <c r="BN70">
        <v>0</v>
      </c>
      <c r="BO70">
        <v>2.0099999999999998</v>
      </c>
      <c r="BP70">
        <v>2.1800000000000002</v>
      </c>
      <c r="BQ70">
        <v>3.542468</v>
      </c>
      <c r="BR70">
        <v>4.2252549999999998</v>
      </c>
      <c r="BS70">
        <v>1.62</v>
      </c>
      <c r="BT70">
        <v>0</v>
      </c>
      <c r="BU70">
        <v>2.9693329999999998</v>
      </c>
      <c r="BV70">
        <v>1.341844</v>
      </c>
      <c r="BW70">
        <v>9.34</v>
      </c>
      <c r="BX70">
        <v>4.2581249999999997</v>
      </c>
      <c r="BY70">
        <v>0.25</v>
      </c>
      <c r="BZ70">
        <v>1.938104</v>
      </c>
      <c r="CA70">
        <v>1.7558450000000001</v>
      </c>
      <c r="CB70">
        <v>1.65</v>
      </c>
      <c r="CC70">
        <v>0.87</v>
      </c>
      <c r="CD70">
        <v>0.86</v>
      </c>
      <c r="CE70">
        <v>1.93</v>
      </c>
      <c r="CF70">
        <v>0.23</v>
      </c>
      <c r="CG70">
        <v>3.78</v>
      </c>
      <c r="CH70">
        <v>0</v>
      </c>
      <c r="CI70">
        <v>7.06</v>
      </c>
      <c r="CJ70">
        <v>1.95</v>
      </c>
      <c r="CK70">
        <v>1.84</v>
      </c>
      <c r="CL70">
        <v>5.313701</v>
      </c>
      <c r="CM70">
        <v>1.870228</v>
      </c>
      <c r="CN70">
        <v>3.542468</v>
      </c>
      <c r="CO70">
        <v>3.03</v>
      </c>
      <c r="CP70">
        <v>2.0078529999999999</v>
      </c>
      <c r="CQ70">
        <v>1.3710979999999999</v>
      </c>
      <c r="CR70">
        <v>3.57</v>
      </c>
      <c r="CS70">
        <v>2.3414730000000001</v>
      </c>
      <c r="CT70">
        <v>1.9429620000000001</v>
      </c>
      <c r="CU70">
        <v>1.959684</v>
      </c>
      <c r="CV70">
        <v>2.6836869999999999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91.740438999999981</v>
      </c>
    </row>
    <row r="71" spans="1:114">
      <c r="A71" t="s">
        <v>113</v>
      </c>
      <c r="B71">
        <v>0</v>
      </c>
      <c r="C71">
        <v>24.898161999999999</v>
      </c>
      <c r="D71">
        <v>6.2245400000000002</v>
      </c>
      <c r="E71">
        <v>0</v>
      </c>
      <c r="F71">
        <v>0</v>
      </c>
      <c r="G71">
        <v>25.589649999999999</v>
      </c>
      <c r="H71">
        <v>0</v>
      </c>
      <c r="I71">
        <v>96.655383999999998</v>
      </c>
      <c r="J71">
        <v>0</v>
      </c>
      <c r="K71">
        <v>691.09398399999998</v>
      </c>
      <c r="L71">
        <v>667.07663700000001</v>
      </c>
      <c r="M71">
        <v>95.888554999999997</v>
      </c>
      <c r="N71">
        <v>122.432091</v>
      </c>
      <c r="O71">
        <v>128.451291</v>
      </c>
      <c r="P71">
        <v>146.61975200000001</v>
      </c>
      <c r="Q71">
        <v>22.444044999999999</v>
      </c>
      <c r="R71">
        <v>44.326064000000002</v>
      </c>
      <c r="S71">
        <v>27.350811</v>
      </c>
      <c r="T71">
        <v>2.392833</v>
      </c>
      <c r="U71">
        <v>275.625</v>
      </c>
      <c r="V71">
        <v>20.731850000000001</v>
      </c>
      <c r="W71">
        <v>46.399079999999998</v>
      </c>
      <c r="X71">
        <v>147.515625</v>
      </c>
      <c r="Y71">
        <v>0</v>
      </c>
      <c r="Z71">
        <v>6.5537999999999998</v>
      </c>
      <c r="AA71">
        <v>0</v>
      </c>
      <c r="AB71">
        <v>0</v>
      </c>
      <c r="AC71">
        <v>0</v>
      </c>
      <c r="AD71">
        <v>0</v>
      </c>
      <c r="AE71">
        <v>37.821176000000001</v>
      </c>
      <c r="AF71">
        <v>9.1372370000000007</v>
      </c>
      <c r="AG71">
        <v>48.251828000000003</v>
      </c>
      <c r="AH71">
        <v>0</v>
      </c>
      <c r="AI71">
        <v>0</v>
      </c>
      <c r="AJ71">
        <v>0</v>
      </c>
      <c r="AK71">
        <v>65.426237999999998</v>
      </c>
      <c r="AL71">
        <v>12.782</v>
      </c>
      <c r="AM71">
        <v>18.108732</v>
      </c>
      <c r="AN71">
        <v>1.0747679999999999</v>
      </c>
      <c r="AO71">
        <v>0</v>
      </c>
      <c r="AP71">
        <v>0</v>
      </c>
      <c r="AQ71">
        <v>13.649349000000001</v>
      </c>
      <c r="AR71">
        <v>47.472000000000001</v>
      </c>
      <c r="AS71">
        <v>36.506751000000001</v>
      </c>
      <c r="AT71">
        <v>20.001799999999999</v>
      </c>
      <c r="AU71">
        <v>0</v>
      </c>
      <c r="AV71">
        <v>17.428712999999998</v>
      </c>
      <c r="AW71">
        <v>55.017747999999997</v>
      </c>
      <c r="AX71">
        <v>3.2434699999999999</v>
      </c>
      <c r="AY71">
        <v>0</v>
      </c>
      <c r="AZ71">
        <f t="shared" si="3"/>
        <v>91.780512999999971</v>
      </c>
      <c r="BA71">
        <f t="shared" si="4"/>
        <v>3075.971477</v>
      </c>
      <c r="BD71">
        <v>4.2938999999999998</v>
      </c>
      <c r="BE71">
        <v>0</v>
      </c>
      <c r="BF71">
        <v>2.1923999999999999E-2</v>
      </c>
      <c r="BG71">
        <v>0</v>
      </c>
      <c r="BH71">
        <v>1.1150000000000001E-3</v>
      </c>
      <c r="BI71">
        <v>0.84194100000000005</v>
      </c>
      <c r="BJ71">
        <v>0</v>
      </c>
      <c r="BK71">
        <v>1.9975E-2</v>
      </c>
      <c r="BL71">
        <v>0</v>
      </c>
      <c r="BM71">
        <v>0</v>
      </c>
      <c r="BN71">
        <v>0</v>
      </c>
      <c r="BO71">
        <v>2.0099999999999998</v>
      </c>
      <c r="BP71">
        <v>2.1800000000000002</v>
      </c>
      <c r="BQ71">
        <v>3.542468</v>
      </c>
      <c r="BR71">
        <v>4.2252549999999998</v>
      </c>
      <c r="BS71">
        <v>1.62</v>
      </c>
      <c r="BT71">
        <v>0</v>
      </c>
      <c r="BU71">
        <v>2.9693329999999998</v>
      </c>
      <c r="BV71">
        <v>1.341844</v>
      </c>
      <c r="BW71">
        <v>9.34</v>
      </c>
      <c r="BX71">
        <v>4.2581249999999997</v>
      </c>
      <c r="BY71">
        <v>0.25</v>
      </c>
      <c r="BZ71">
        <v>1.938104</v>
      </c>
      <c r="CA71">
        <v>1.7558450000000001</v>
      </c>
      <c r="CB71">
        <v>1.67</v>
      </c>
      <c r="CC71">
        <v>0.87</v>
      </c>
      <c r="CD71">
        <v>0.86</v>
      </c>
      <c r="CE71">
        <v>1.93</v>
      </c>
      <c r="CF71">
        <v>0.23</v>
      </c>
      <c r="CG71">
        <v>3.78</v>
      </c>
      <c r="CH71">
        <v>0</v>
      </c>
      <c r="CI71">
        <v>7.08</v>
      </c>
      <c r="CJ71">
        <v>1.95</v>
      </c>
      <c r="CK71">
        <v>1.84</v>
      </c>
      <c r="CL71">
        <v>5.313701</v>
      </c>
      <c r="CM71">
        <v>1.870228</v>
      </c>
      <c r="CN71">
        <v>3.542468</v>
      </c>
      <c r="CO71">
        <v>3.03</v>
      </c>
      <c r="CP71">
        <v>2.0078529999999999</v>
      </c>
      <c r="CQ71">
        <v>1.3710979999999999</v>
      </c>
      <c r="CR71">
        <v>3.57</v>
      </c>
      <c r="CS71">
        <v>2.3414730000000001</v>
      </c>
      <c r="CT71">
        <v>1.9429620000000001</v>
      </c>
      <c r="CU71">
        <v>1.959684</v>
      </c>
      <c r="CV71">
        <v>2.6836869999999999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91.780512999999971</v>
      </c>
    </row>
    <row r="72" spans="1:114">
      <c r="A72" t="s">
        <v>114</v>
      </c>
      <c r="B72">
        <v>0</v>
      </c>
      <c r="C72">
        <v>24.898161999999999</v>
      </c>
      <c r="D72">
        <v>6.2245400000000002</v>
      </c>
      <c r="E72">
        <v>0</v>
      </c>
      <c r="F72">
        <v>0</v>
      </c>
      <c r="G72">
        <v>25.589649999999999</v>
      </c>
      <c r="H72">
        <v>0</v>
      </c>
      <c r="I72">
        <v>96.655383999999998</v>
      </c>
      <c r="J72">
        <v>0</v>
      </c>
      <c r="K72">
        <v>691.09398399999998</v>
      </c>
      <c r="L72">
        <v>667.07663700000001</v>
      </c>
      <c r="M72">
        <v>95.888554999999997</v>
      </c>
      <c r="N72">
        <v>122.432091</v>
      </c>
      <c r="O72">
        <v>128.451291</v>
      </c>
      <c r="P72">
        <v>146.61975200000001</v>
      </c>
      <c r="Q72">
        <v>22.444044999999999</v>
      </c>
      <c r="R72">
        <v>44.326064000000002</v>
      </c>
      <c r="S72">
        <v>27.350811</v>
      </c>
      <c r="T72">
        <v>2.392833</v>
      </c>
      <c r="U72">
        <v>275.625</v>
      </c>
      <c r="V72">
        <v>20.731850000000001</v>
      </c>
      <c r="W72">
        <v>46.399079999999998</v>
      </c>
      <c r="X72">
        <v>147.515625</v>
      </c>
      <c r="Y72">
        <v>0</v>
      </c>
      <c r="Z72">
        <v>6.5537999999999998</v>
      </c>
      <c r="AA72">
        <v>0</v>
      </c>
      <c r="AB72">
        <v>0</v>
      </c>
      <c r="AC72">
        <v>0</v>
      </c>
      <c r="AD72">
        <v>0</v>
      </c>
      <c r="AE72">
        <v>37.821176000000001</v>
      </c>
      <c r="AF72">
        <v>9.1372370000000007</v>
      </c>
      <c r="AG72">
        <v>48.251828000000003</v>
      </c>
      <c r="AH72">
        <v>21.513719999999999</v>
      </c>
      <c r="AI72">
        <v>0</v>
      </c>
      <c r="AJ72">
        <v>0</v>
      </c>
      <c r="AK72">
        <v>65.426237999999998</v>
      </c>
      <c r="AL72">
        <v>12.782</v>
      </c>
      <c r="AM72">
        <v>18.108732</v>
      </c>
      <c r="AN72">
        <v>1.0747679999999999</v>
      </c>
      <c r="AO72">
        <v>0</v>
      </c>
      <c r="AP72">
        <v>0</v>
      </c>
      <c r="AQ72">
        <v>13.649349000000001</v>
      </c>
      <c r="AR72">
        <v>47.472000000000001</v>
      </c>
      <c r="AS72">
        <v>36.506751000000001</v>
      </c>
      <c r="AT72">
        <v>20.001799999999999</v>
      </c>
      <c r="AU72">
        <v>0</v>
      </c>
      <c r="AV72">
        <v>17.428712999999998</v>
      </c>
      <c r="AW72">
        <v>55.017747999999997</v>
      </c>
      <c r="AX72">
        <v>3.2434699999999999</v>
      </c>
      <c r="AY72">
        <v>0</v>
      </c>
      <c r="AZ72">
        <f t="shared" si="3"/>
        <v>92.443821999999969</v>
      </c>
      <c r="BA72">
        <f t="shared" si="4"/>
        <v>3098.148506</v>
      </c>
      <c r="BD72">
        <v>4.2938999999999998</v>
      </c>
      <c r="BE72">
        <v>0</v>
      </c>
      <c r="BF72">
        <v>2.1923999999999999E-2</v>
      </c>
      <c r="BG72">
        <v>0</v>
      </c>
      <c r="BH72">
        <v>1.1150000000000001E-3</v>
      </c>
      <c r="BI72">
        <v>0.84194100000000005</v>
      </c>
      <c r="BJ72">
        <v>0</v>
      </c>
      <c r="BK72">
        <v>1.9975E-2</v>
      </c>
      <c r="BL72">
        <v>0</v>
      </c>
      <c r="BM72">
        <v>0</v>
      </c>
      <c r="BN72">
        <v>0</v>
      </c>
      <c r="BO72">
        <v>2.0099999999999998</v>
      </c>
      <c r="BP72">
        <v>2.1800000000000002</v>
      </c>
      <c r="BQ72">
        <v>3.542468</v>
      </c>
      <c r="BR72">
        <v>4.2252549999999998</v>
      </c>
      <c r="BS72">
        <v>1.62</v>
      </c>
      <c r="BT72">
        <v>0</v>
      </c>
      <c r="BU72">
        <v>2.9693329999999998</v>
      </c>
      <c r="BV72">
        <v>1.341844</v>
      </c>
      <c r="BW72">
        <v>9.34</v>
      </c>
      <c r="BX72">
        <v>4.2581249999999997</v>
      </c>
      <c r="BY72">
        <v>0.25</v>
      </c>
      <c r="BZ72">
        <v>1.938104</v>
      </c>
      <c r="CA72">
        <v>1.7558450000000001</v>
      </c>
      <c r="CB72">
        <v>1.67</v>
      </c>
      <c r="CC72">
        <v>0.87</v>
      </c>
      <c r="CD72">
        <v>0.86</v>
      </c>
      <c r="CE72">
        <v>1.93</v>
      </c>
      <c r="CF72">
        <v>0.23</v>
      </c>
      <c r="CG72">
        <v>3.78</v>
      </c>
      <c r="CH72">
        <v>0.66330900000000004</v>
      </c>
      <c r="CI72">
        <v>7.08</v>
      </c>
      <c r="CJ72">
        <v>1.95</v>
      </c>
      <c r="CK72">
        <v>1.84</v>
      </c>
      <c r="CL72">
        <v>5.313701</v>
      </c>
      <c r="CM72">
        <v>1.870228</v>
      </c>
      <c r="CN72">
        <v>3.542468</v>
      </c>
      <c r="CO72">
        <v>3.03</v>
      </c>
      <c r="CP72">
        <v>2.0078529999999999</v>
      </c>
      <c r="CQ72">
        <v>1.3710979999999999</v>
      </c>
      <c r="CR72">
        <v>3.57</v>
      </c>
      <c r="CS72">
        <v>2.3414730000000001</v>
      </c>
      <c r="CT72">
        <v>1.9429620000000001</v>
      </c>
      <c r="CU72">
        <v>1.959684</v>
      </c>
      <c r="CV72">
        <v>2.6836869999999999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92.443821999999969</v>
      </c>
    </row>
    <row r="73" spans="1:114">
      <c r="A73" t="s">
        <v>115</v>
      </c>
      <c r="B73">
        <v>0</v>
      </c>
      <c r="C73">
        <v>24.898161999999999</v>
      </c>
      <c r="D73">
        <v>6.2245400000000002</v>
      </c>
      <c r="E73">
        <v>0</v>
      </c>
      <c r="F73">
        <v>0</v>
      </c>
      <c r="G73">
        <v>25.589649999999999</v>
      </c>
      <c r="H73">
        <v>0</v>
      </c>
      <c r="I73">
        <v>96.655383999999998</v>
      </c>
      <c r="J73">
        <v>0</v>
      </c>
      <c r="K73">
        <v>691.09398399999998</v>
      </c>
      <c r="L73">
        <v>667.07663700000001</v>
      </c>
      <c r="M73">
        <v>95.888554999999997</v>
      </c>
      <c r="N73">
        <v>122.432091</v>
      </c>
      <c r="O73">
        <v>128.451291</v>
      </c>
      <c r="P73">
        <v>146.61975200000001</v>
      </c>
      <c r="Q73">
        <v>22.444044999999999</v>
      </c>
      <c r="R73">
        <v>44.326064000000002</v>
      </c>
      <c r="S73">
        <v>27.350811</v>
      </c>
      <c r="T73">
        <v>2.392833</v>
      </c>
      <c r="U73">
        <v>275.625</v>
      </c>
      <c r="V73">
        <v>20.731850000000001</v>
      </c>
      <c r="W73">
        <v>46.399079999999998</v>
      </c>
      <c r="X73">
        <v>147.515625</v>
      </c>
      <c r="Y73">
        <v>0</v>
      </c>
      <c r="Z73">
        <v>13.1076</v>
      </c>
      <c r="AA73">
        <v>0</v>
      </c>
      <c r="AB73">
        <v>0</v>
      </c>
      <c r="AC73">
        <v>0</v>
      </c>
      <c r="AD73">
        <v>0</v>
      </c>
      <c r="AE73">
        <v>37.821176000000001</v>
      </c>
      <c r="AF73">
        <v>9.1372370000000007</v>
      </c>
      <c r="AG73">
        <v>48.251828000000003</v>
      </c>
      <c r="AH73">
        <v>43.027439999999999</v>
      </c>
      <c r="AI73">
        <v>0</v>
      </c>
      <c r="AJ73">
        <v>0</v>
      </c>
      <c r="AK73">
        <v>65.426237999999998</v>
      </c>
      <c r="AL73">
        <v>12.782</v>
      </c>
      <c r="AM73">
        <v>18.108732</v>
      </c>
      <c r="AN73">
        <v>1.0747679999999999</v>
      </c>
      <c r="AO73">
        <v>0</v>
      </c>
      <c r="AP73">
        <v>0</v>
      </c>
      <c r="AQ73">
        <v>13.649349000000001</v>
      </c>
      <c r="AR73">
        <v>47.472000000000001</v>
      </c>
      <c r="AS73">
        <v>36.506751000000001</v>
      </c>
      <c r="AT73">
        <v>20.001799999999999</v>
      </c>
      <c r="AU73">
        <v>0</v>
      </c>
      <c r="AV73">
        <v>17.428712999999998</v>
      </c>
      <c r="AW73">
        <v>55.273643999999997</v>
      </c>
      <c r="AX73">
        <v>3.2434699999999999</v>
      </c>
      <c r="AY73">
        <v>0</v>
      </c>
      <c r="AZ73">
        <f t="shared" si="3"/>
        <v>93.127131999999975</v>
      </c>
      <c r="BA73">
        <f t="shared" si="4"/>
        <v>3127.1552319999992</v>
      </c>
      <c r="BD73">
        <v>4.2938999999999998</v>
      </c>
      <c r="BE73">
        <v>0</v>
      </c>
      <c r="BF73">
        <v>2.1923999999999999E-2</v>
      </c>
      <c r="BG73">
        <v>0</v>
      </c>
      <c r="BH73">
        <v>1.1150000000000001E-3</v>
      </c>
      <c r="BI73">
        <v>0.84194100000000005</v>
      </c>
      <c r="BJ73">
        <v>0</v>
      </c>
      <c r="BK73">
        <v>1.9975E-2</v>
      </c>
      <c r="BL73">
        <v>0</v>
      </c>
      <c r="BM73">
        <v>0</v>
      </c>
      <c r="BN73">
        <v>0</v>
      </c>
      <c r="BO73">
        <v>2.0099999999999998</v>
      </c>
      <c r="BP73">
        <v>2.1800000000000002</v>
      </c>
      <c r="BQ73">
        <v>3.542468</v>
      </c>
      <c r="BR73">
        <v>4.2252549999999998</v>
      </c>
      <c r="BS73">
        <v>1.62</v>
      </c>
      <c r="BT73">
        <v>0</v>
      </c>
      <c r="BU73">
        <v>2.9693329999999998</v>
      </c>
      <c r="BV73">
        <v>1.341844</v>
      </c>
      <c r="BW73">
        <v>9.34</v>
      </c>
      <c r="BX73">
        <v>4.2581249999999997</v>
      </c>
      <c r="BY73">
        <v>0.25</v>
      </c>
      <c r="BZ73">
        <v>1.938104</v>
      </c>
      <c r="CA73">
        <v>1.7558450000000001</v>
      </c>
      <c r="CB73">
        <v>1.67</v>
      </c>
      <c r="CC73">
        <v>0.87</v>
      </c>
      <c r="CD73">
        <v>0.86</v>
      </c>
      <c r="CE73">
        <v>1.93</v>
      </c>
      <c r="CF73">
        <v>0.23</v>
      </c>
      <c r="CG73">
        <v>3.78</v>
      </c>
      <c r="CH73">
        <v>1.326619</v>
      </c>
      <c r="CI73">
        <v>7.1</v>
      </c>
      <c r="CJ73">
        <v>1.95</v>
      </c>
      <c r="CK73">
        <v>1.84</v>
      </c>
      <c r="CL73">
        <v>5.313701</v>
      </c>
      <c r="CM73">
        <v>1.870228</v>
      </c>
      <c r="CN73">
        <v>3.542468</v>
      </c>
      <c r="CO73">
        <v>3.03</v>
      </c>
      <c r="CP73">
        <v>2.0078529999999999</v>
      </c>
      <c r="CQ73">
        <v>1.3710979999999999</v>
      </c>
      <c r="CR73">
        <v>3.57</v>
      </c>
      <c r="CS73">
        <v>2.3414730000000001</v>
      </c>
      <c r="CT73">
        <v>1.9429620000000001</v>
      </c>
      <c r="CU73">
        <v>1.959684</v>
      </c>
      <c r="CV73">
        <v>2.6836869999999999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93.127131999999975</v>
      </c>
    </row>
    <row r="74" spans="1:114">
      <c r="A74" t="s">
        <v>116</v>
      </c>
      <c r="B74">
        <v>0</v>
      </c>
      <c r="C74">
        <v>24.898161999999999</v>
      </c>
      <c r="D74">
        <v>6.2245400000000002</v>
      </c>
      <c r="E74">
        <v>0</v>
      </c>
      <c r="F74">
        <v>0</v>
      </c>
      <c r="G74">
        <v>25.589649999999999</v>
      </c>
      <c r="H74">
        <v>0</v>
      </c>
      <c r="I74">
        <v>96.655383999999998</v>
      </c>
      <c r="J74">
        <v>0</v>
      </c>
      <c r="K74">
        <v>691.09398399999998</v>
      </c>
      <c r="L74">
        <v>667.07663700000001</v>
      </c>
      <c r="M74">
        <v>95.888554999999997</v>
      </c>
      <c r="N74">
        <v>122.432091</v>
      </c>
      <c r="O74">
        <v>128.451291</v>
      </c>
      <c r="P74">
        <v>146.61975200000001</v>
      </c>
      <c r="Q74">
        <v>22.444044999999999</v>
      </c>
      <c r="R74">
        <v>44.326064000000002</v>
      </c>
      <c r="S74">
        <v>27.350811</v>
      </c>
      <c r="T74">
        <v>2.392833</v>
      </c>
      <c r="U74">
        <v>275.625</v>
      </c>
      <c r="V74">
        <v>20.731850000000001</v>
      </c>
      <c r="W74">
        <v>46.399079999999998</v>
      </c>
      <c r="X74">
        <v>147.515625</v>
      </c>
      <c r="Y74">
        <v>0</v>
      </c>
      <c r="Z74">
        <v>13.1076</v>
      </c>
      <c r="AA74">
        <v>0</v>
      </c>
      <c r="AB74">
        <v>3.9156689999999998</v>
      </c>
      <c r="AC74">
        <v>0</v>
      </c>
      <c r="AD74">
        <v>0</v>
      </c>
      <c r="AE74">
        <v>37.821176000000001</v>
      </c>
      <c r="AF74">
        <v>9.1372370000000007</v>
      </c>
      <c r="AG74">
        <v>48.251828000000003</v>
      </c>
      <c r="AH74">
        <v>64.541160000000005</v>
      </c>
      <c r="AI74">
        <v>0</v>
      </c>
      <c r="AJ74">
        <v>0</v>
      </c>
      <c r="AK74">
        <v>65.426237999999998</v>
      </c>
      <c r="AL74">
        <v>12.782</v>
      </c>
      <c r="AM74">
        <v>18.108732</v>
      </c>
      <c r="AN74">
        <v>1.0747679999999999</v>
      </c>
      <c r="AO74">
        <v>0</v>
      </c>
      <c r="AP74">
        <v>0</v>
      </c>
      <c r="AQ74">
        <v>13.649349000000001</v>
      </c>
      <c r="AR74">
        <v>47.472000000000001</v>
      </c>
      <c r="AS74">
        <v>36.506751000000001</v>
      </c>
      <c r="AT74">
        <v>20.001799999999999</v>
      </c>
      <c r="AU74">
        <v>0</v>
      </c>
      <c r="AV74">
        <v>17.428712999999998</v>
      </c>
      <c r="AW74">
        <v>55.273643999999997</v>
      </c>
      <c r="AX74">
        <v>3.2434699999999999</v>
      </c>
      <c r="AY74">
        <v>0</v>
      </c>
      <c r="AZ74">
        <f t="shared" si="3"/>
        <v>93.790440999999973</v>
      </c>
      <c r="BA74">
        <f t="shared" si="4"/>
        <v>3153.2479299999995</v>
      </c>
      <c r="BD74">
        <v>4.2938999999999998</v>
      </c>
      <c r="BE74">
        <v>0</v>
      </c>
      <c r="BF74">
        <v>2.1923999999999999E-2</v>
      </c>
      <c r="BG74">
        <v>0</v>
      </c>
      <c r="BH74">
        <v>1.1150000000000001E-3</v>
      </c>
      <c r="BI74">
        <v>0.84194100000000005</v>
      </c>
      <c r="BJ74">
        <v>0</v>
      </c>
      <c r="BK74">
        <v>1.9975E-2</v>
      </c>
      <c r="BL74">
        <v>0</v>
      </c>
      <c r="BM74">
        <v>0</v>
      </c>
      <c r="BN74">
        <v>0</v>
      </c>
      <c r="BO74">
        <v>2.0099999999999998</v>
      </c>
      <c r="BP74">
        <v>2.1800000000000002</v>
      </c>
      <c r="BQ74">
        <v>3.542468</v>
      </c>
      <c r="BR74">
        <v>4.2252549999999998</v>
      </c>
      <c r="BS74">
        <v>1.62</v>
      </c>
      <c r="BT74">
        <v>0</v>
      </c>
      <c r="BU74">
        <v>2.9693329999999998</v>
      </c>
      <c r="BV74">
        <v>1.341844</v>
      </c>
      <c r="BW74">
        <v>9.34</v>
      </c>
      <c r="BX74">
        <v>4.2581249999999997</v>
      </c>
      <c r="BY74">
        <v>0.25</v>
      </c>
      <c r="BZ74">
        <v>1.938104</v>
      </c>
      <c r="CA74">
        <v>1.7558450000000001</v>
      </c>
      <c r="CB74">
        <v>1.67</v>
      </c>
      <c r="CC74">
        <v>0.87</v>
      </c>
      <c r="CD74">
        <v>0.86</v>
      </c>
      <c r="CE74">
        <v>1.93</v>
      </c>
      <c r="CF74">
        <v>0.23</v>
      </c>
      <c r="CG74">
        <v>3.78</v>
      </c>
      <c r="CH74">
        <v>1.9899279999999999</v>
      </c>
      <c r="CI74">
        <v>7.1</v>
      </c>
      <c r="CJ74">
        <v>1.95</v>
      </c>
      <c r="CK74">
        <v>1.84</v>
      </c>
      <c r="CL74">
        <v>5.313701</v>
      </c>
      <c r="CM74">
        <v>1.870228</v>
      </c>
      <c r="CN74">
        <v>3.542468</v>
      </c>
      <c r="CO74">
        <v>3.03</v>
      </c>
      <c r="CP74">
        <v>2.0078529999999999</v>
      </c>
      <c r="CQ74">
        <v>1.3710979999999999</v>
      </c>
      <c r="CR74">
        <v>3.57</v>
      </c>
      <c r="CS74">
        <v>2.3414730000000001</v>
      </c>
      <c r="CT74">
        <v>1.9429620000000001</v>
      </c>
      <c r="CU74">
        <v>1.959684</v>
      </c>
      <c r="CV74">
        <v>2.6836869999999999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93.790440999999973</v>
      </c>
    </row>
    <row r="75" spans="1:114">
      <c r="A75" t="s">
        <v>117</v>
      </c>
      <c r="B75">
        <v>0</v>
      </c>
      <c r="C75">
        <v>24.898161999999999</v>
      </c>
      <c r="D75">
        <v>6.2245400000000002</v>
      </c>
      <c r="E75">
        <v>0</v>
      </c>
      <c r="F75">
        <v>0</v>
      </c>
      <c r="G75">
        <v>25.589649999999999</v>
      </c>
      <c r="H75">
        <v>0</v>
      </c>
      <c r="I75">
        <v>96.655383999999998</v>
      </c>
      <c r="J75">
        <v>0</v>
      </c>
      <c r="K75">
        <v>691.09398399999998</v>
      </c>
      <c r="L75">
        <v>667.07663700000001</v>
      </c>
      <c r="M75">
        <v>95.888554999999997</v>
      </c>
      <c r="N75">
        <v>122.432091</v>
      </c>
      <c r="O75">
        <v>128.451291</v>
      </c>
      <c r="P75">
        <v>146.61975200000001</v>
      </c>
      <c r="Q75">
        <v>22.444044999999999</v>
      </c>
      <c r="R75">
        <v>44.326064000000002</v>
      </c>
      <c r="S75">
        <v>27.350811</v>
      </c>
      <c r="T75">
        <v>2.392833</v>
      </c>
      <c r="U75">
        <v>275.625</v>
      </c>
      <c r="V75">
        <v>20.731850000000001</v>
      </c>
      <c r="W75">
        <v>46.399079999999998</v>
      </c>
      <c r="X75">
        <v>147.515625</v>
      </c>
      <c r="Y75">
        <v>0</v>
      </c>
      <c r="Z75">
        <v>13.1076</v>
      </c>
      <c r="AA75">
        <v>0</v>
      </c>
      <c r="AB75">
        <v>15.349422000000001</v>
      </c>
      <c r="AC75">
        <v>0</v>
      </c>
      <c r="AD75">
        <v>0</v>
      </c>
      <c r="AE75">
        <v>37.821176000000001</v>
      </c>
      <c r="AF75">
        <v>9.1372370000000007</v>
      </c>
      <c r="AG75">
        <v>48.251828000000003</v>
      </c>
      <c r="AH75">
        <v>66.692532</v>
      </c>
      <c r="AI75">
        <v>0</v>
      </c>
      <c r="AJ75">
        <v>0</v>
      </c>
      <c r="AK75">
        <v>65.426237999999998</v>
      </c>
      <c r="AL75">
        <v>12.782</v>
      </c>
      <c r="AM75">
        <v>18.108732</v>
      </c>
      <c r="AN75">
        <v>1.053695</v>
      </c>
      <c r="AO75">
        <v>0</v>
      </c>
      <c r="AP75">
        <v>0</v>
      </c>
      <c r="AQ75">
        <v>13.649349000000001</v>
      </c>
      <c r="AR75">
        <v>47.472000000000001</v>
      </c>
      <c r="AS75">
        <v>36.506751000000001</v>
      </c>
      <c r="AT75">
        <v>20.001799999999999</v>
      </c>
      <c r="AU75">
        <v>0</v>
      </c>
      <c r="AV75">
        <v>17.428712999999998</v>
      </c>
      <c r="AW75">
        <v>55.273643999999997</v>
      </c>
      <c r="AX75">
        <v>3.2434699999999999</v>
      </c>
      <c r="AY75">
        <v>0</v>
      </c>
      <c r="AZ75">
        <f t="shared" si="3"/>
        <v>94.840485999999984</v>
      </c>
      <c r="BA75">
        <f t="shared" si="4"/>
        <v>3167.8620269999992</v>
      </c>
      <c r="BD75">
        <v>4.2938999999999998</v>
      </c>
      <c r="BE75">
        <v>0</v>
      </c>
      <c r="BF75">
        <v>2.2072999999999999E-2</v>
      </c>
      <c r="BG75">
        <v>0</v>
      </c>
      <c r="BH75">
        <v>1.1150000000000001E-3</v>
      </c>
      <c r="BI75">
        <v>0.84194100000000005</v>
      </c>
      <c r="BJ75">
        <v>0</v>
      </c>
      <c r="BK75">
        <v>1.9975E-2</v>
      </c>
      <c r="BL75">
        <v>0</v>
      </c>
      <c r="BM75">
        <v>0</v>
      </c>
      <c r="BN75">
        <v>0</v>
      </c>
      <c r="BO75">
        <v>2.0099999999999998</v>
      </c>
      <c r="BP75">
        <v>2.1800000000000002</v>
      </c>
      <c r="BQ75">
        <v>3.542468</v>
      </c>
      <c r="BR75">
        <v>4.2252549999999998</v>
      </c>
      <c r="BS75">
        <v>1.62</v>
      </c>
      <c r="BT75">
        <v>0.90067200000000003</v>
      </c>
      <c r="BU75">
        <v>2.9693329999999998</v>
      </c>
      <c r="BV75">
        <v>1.341844</v>
      </c>
      <c r="BW75">
        <v>9.34</v>
      </c>
      <c r="BX75">
        <v>4.2581249999999997</v>
      </c>
      <c r="BY75">
        <v>0.25</v>
      </c>
      <c r="BZ75">
        <v>1.938104</v>
      </c>
      <c r="CA75">
        <v>1.7558450000000001</v>
      </c>
      <c r="CB75">
        <v>1.67</v>
      </c>
      <c r="CC75">
        <v>0.87</v>
      </c>
      <c r="CD75">
        <v>0.93</v>
      </c>
      <c r="CE75">
        <v>1.93</v>
      </c>
      <c r="CF75">
        <v>0.23</v>
      </c>
      <c r="CG75">
        <v>3.78</v>
      </c>
      <c r="CH75">
        <v>2.0491519999999999</v>
      </c>
      <c r="CI75">
        <v>7.12</v>
      </c>
      <c r="CJ75">
        <v>1.95</v>
      </c>
      <c r="CK75">
        <v>1.84</v>
      </c>
      <c r="CL75">
        <v>5.313701</v>
      </c>
      <c r="CM75">
        <v>1.870228</v>
      </c>
      <c r="CN75">
        <v>3.542468</v>
      </c>
      <c r="CO75">
        <v>3.03</v>
      </c>
      <c r="CP75">
        <v>2.0078529999999999</v>
      </c>
      <c r="CQ75">
        <v>1.3710979999999999</v>
      </c>
      <c r="CR75">
        <v>3.57</v>
      </c>
      <c r="CS75">
        <v>2.3414730000000001</v>
      </c>
      <c r="CT75">
        <v>1.9429620000000001</v>
      </c>
      <c r="CU75">
        <v>1.959684</v>
      </c>
      <c r="CV75">
        <v>2.6836869999999999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94.840485999999984</v>
      </c>
    </row>
    <row r="76" spans="1:114">
      <c r="A76" t="s">
        <v>118</v>
      </c>
      <c r="B76">
        <v>0</v>
      </c>
      <c r="C76">
        <v>24.898161999999999</v>
      </c>
      <c r="D76">
        <v>6.2245400000000002</v>
      </c>
      <c r="E76">
        <v>0</v>
      </c>
      <c r="F76">
        <v>0</v>
      </c>
      <c r="G76">
        <v>25.589649999999999</v>
      </c>
      <c r="H76">
        <v>0</v>
      </c>
      <c r="I76">
        <v>96.655383999999998</v>
      </c>
      <c r="J76">
        <v>0</v>
      </c>
      <c r="K76">
        <v>691.09398399999998</v>
      </c>
      <c r="L76">
        <v>667.07663700000001</v>
      </c>
      <c r="M76">
        <v>95.888554999999997</v>
      </c>
      <c r="N76">
        <v>122.432091</v>
      </c>
      <c r="O76">
        <v>128.451291</v>
      </c>
      <c r="P76">
        <v>146.61975200000001</v>
      </c>
      <c r="Q76">
        <v>22.444044999999999</v>
      </c>
      <c r="R76">
        <v>44.326064000000002</v>
      </c>
      <c r="S76">
        <v>27.350811</v>
      </c>
      <c r="T76">
        <v>2.392833</v>
      </c>
      <c r="U76">
        <v>275.625</v>
      </c>
      <c r="V76">
        <v>20.731850000000001</v>
      </c>
      <c r="W76">
        <v>46.399079999999998</v>
      </c>
      <c r="X76">
        <v>147.515625</v>
      </c>
      <c r="Y76">
        <v>0</v>
      </c>
      <c r="Z76">
        <v>13.1076</v>
      </c>
      <c r="AA76">
        <v>6.32</v>
      </c>
      <c r="AB76">
        <v>30.949448</v>
      </c>
      <c r="AC76">
        <v>11.155201999999999</v>
      </c>
      <c r="AD76">
        <v>10.456189</v>
      </c>
      <c r="AE76">
        <v>37.821176000000001</v>
      </c>
      <c r="AF76">
        <v>9.1372370000000007</v>
      </c>
      <c r="AG76">
        <v>48.251828000000003</v>
      </c>
      <c r="AH76">
        <v>91.433310000000006</v>
      </c>
      <c r="AI76">
        <v>0</v>
      </c>
      <c r="AJ76">
        <v>0</v>
      </c>
      <c r="AK76">
        <v>65.426237999999998</v>
      </c>
      <c r="AL76">
        <v>12.782</v>
      </c>
      <c r="AM76">
        <v>18.108732</v>
      </c>
      <c r="AN76">
        <v>1.053695</v>
      </c>
      <c r="AO76">
        <v>0</v>
      </c>
      <c r="AP76">
        <v>0</v>
      </c>
      <c r="AQ76">
        <v>40.948048999999997</v>
      </c>
      <c r="AR76">
        <v>47.472000000000001</v>
      </c>
      <c r="AS76">
        <v>36.506751000000001</v>
      </c>
      <c r="AT76">
        <v>20.001799999999999</v>
      </c>
      <c r="AU76">
        <v>0</v>
      </c>
      <c r="AV76">
        <v>17.428712999999998</v>
      </c>
      <c r="AW76">
        <v>55.273643999999997</v>
      </c>
      <c r="AX76">
        <v>3.2434699999999999</v>
      </c>
      <c r="AY76">
        <v>0</v>
      </c>
      <c r="AZ76">
        <f t="shared" si="3"/>
        <v>98.17447599999997</v>
      </c>
      <c r="BA76">
        <f t="shared" si="4"/>
        <v>3266.7669119999996</v>
      </c>
      <c r="BD76">
        <v>4.2938999999999998</v>
      </c>
      <c r="BE76">
        <v>0</v>
      </c>
      <c r="BF76">
        <v>2.2072999999999999E-2</v>
      </c>
      <c r="BG76">
        <v>0</v>
      </c>
      <c r="BH76">
        <v>1.1150000000000001E-3</v>
      </c>
      <c r="BI76">
        <v>0.84194100000000005</v>
      </c>
      <c r="BJ76">
        <v>0</v>
      </c>
      <c r="BK76">
        <v>1.9975E-2</v>
      </c>
      <c r="BL76">
        <v>0</v>
      </c>
      <c r="BM76">
        <v>0</v>
      </c>
      <c r="BN76">
        <v>0</v>
      </c>
      <c r="BO76">
        <v>2.0099999999999998</v>
      </c>
      <c r="BP76">
        <v>2.1800000000000002</v>
      </c>
      <c r="BQ76">
        <v>3.542468</v>
      </c>
      <c r="BR76">
        <v>4.2252549999999998</v>
      </c>
      <c r="BS76">
        <v>1.62</v>
      </c>
      <c r="BT76">
        <v>3.476594</v>
      </c>
      <c r="BU76">
        <v>2.9693329999999998</v>
      </c>
      <c r="BV76">
        <v>1.341844</v>
      </c>
      <c r="BW76">
        <v>9.34</v>
      </c>
      <c r="BX76">
        <v>4.2581249999999997</v>
      </c>
      <c r="BY76">
        <v>0.25</v>
      </c>
      <c r="BZ76">
        <v>1.938104</v>
      </c>
      <c r="CA76">
        <v>1.7558450000000001</v>
      </c>
      <c r="CB76">
        <v>1.67</v>
      </c>
      <c r="CC76">
        <v>0.87</v>
      </c>
      <c r="CD76">
        <v>0.93</v>
      </c>
      <c r="CE76">
        <v>1.93</v>
      </c>
      <c r="CF76">
        <v>0.23</v>
      </c>
      <c r="CG76">
        <v>3.78</v>
      </c>
      <c r="CH76">
        <v>2.80722</v>
      </c>
      <c r="CI76">
        <v>7.12</v>
      </c>
      <c r="CJ76">
        <v>1.95</v>
      </c>
      <c r="CK76">
        <v>1.84</v>
      </c>
      <c r="CL76">
        <v>5.313701</v>
      </c>
      <c r="CM76">
        <v>1.870228</v>
      </c>
      <c r="CN76">
        <v>3.542468</v>
      </c>
      <c r="CO76">
        <v>3.03</v>
      </c>
      <c r="CP76">
        <v>2.0078529999999999</v>
      </c>
      <c r="CQ76">
        <v>1.3710979999999999</v>
      </c>
      <c r="CR76">
        <v>3.57</v>
      </c>
      <c r="CS76">
        <v>2.3414730000000001</v>
      </c>
      <c r="CT76">
        <v>1.9429620000000001</v>
      </c>
      <c r="CU76">
        <v>1.959684</v>
      </c>
      <c r="CV76">
        <v>2.6836869999999999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98.17447599999997</v>
      </c>
    </row>
    <row r="77" spans="1:114">
      <c r="A77" t="s">
        <v>119</v>
      </c>
      <c r="B77">
        <v>0</v>
      </c>
      <c r="C77">
        <v>24.898161999999999</v>
      </c>
      <c r="D77">
        <v>6.2245400000000002</v>
      </c>
      <c r="E77">
        <v>0</v>
      </c>
      <c r="F77">
        <v>0</v>
      </c>
      <c r="G77">
        <v>25.589649999999999</v>
      </c>
      <c r="H77">
        <v>0</v>
      </c>
      <c r="I77">
        <v>96.655383999999998</v>
      </c>
      <c r="J77">
        <v>0</v>
      </c>
      <c r="K77">
        <v>691.09398399999998</v>
      </c>
      <c r="L77">
        <v>667.07663700000001</v>
      </c>
      <c r="M77">
        <v>95.888554999999997</v>
      </c>
      <c r="N77">
        <v>122.432091</v>
      </c>
      <c r="O77">
        <v>128.451291</v>
      </c>
      <c r="P77">
        <v>145.034674</v>
      </c>
      <c r="Q77">
        <v>21.140388000000002</v>
      </c>
      <c r="R77">
        <v>44.326064000000002</v>
      </c>
      <c r="S77">
        <v>27.350811</v>
      </c>
      <c r="T77">
        <v>2.392833</v>
      </c>
      <c r="U77">
        <v>275.625</v>
      </c>
      <c r="V77">
        <v>20.731850000000001</v>
      </c>
      <c r="W77">
        <v>46.399079999999998</v>
      </c>
      <c r="X77">
        <v>147.515625</v>
      </c>
      <c r="Y77">
        <v>0</v>
      </c>
      <c r="Z77">
        <v>13.1076</v>
      </c>
      <c r="AA77">
        <v>14.04936</v>
      </c>
      <c r="AB77">
        <v>30.949448</v>
      </c>
      <c r="AC77">
        <v>22.332419999999999</v>
      </c>
      <c r="AD77">
        <v>20.912378</v>
      </c>
      <c r="AE77">
        <v>56.926780000000001</v>
      </c>
      <c r="AF77">
        <v>18.274474000000001</v>
      </c>
      <c r="AG77">
        <v>48.251828000000003</v>
      </c>
      <c r="AH77">
        <v>123.70389</v>
      </c>
      <c r="AI77">
        <v>0</v>
      </c>
      <c r="AJ77">
        <v>0</v>
      </c>
      <c r="AK77">
        <v>65.426237999999998</v>
      </c>
      <c r="AL77">
        <v>12.782</v>
      </c>
      <c r="AM77">
        <v>18.108732</v>
      </c>
      <c r="AN77">
        <v>1.053695</v>
      </c>
      <c r="AO77">
        <v>0</v>
      </c>
      <c r="AP77">
        <v>0</v>
      </c>
      <c r="AQ77">
        <v>40.948048999999997</v>
      </c>
      <c r="AR77">
        <v>47.472000000000001</v>
      </c>
      <c r="AS77">
        <v>36.506751000000001</v>
      </c>
      <c r="AT77">
        <v>20.001799999999999</v>
      </c>
      <c r="AU77">
        <v>0</v>
      </c>
      <c r="AV77">
        <v>17.428712999999998</v>
      </c>
      <c r="AW77">
        <v>55.273643999999997</v>
      </c>
      <c r="AX77">
        <v>3.2434699999999999</v>
      </c>
      <c r="AY77">
        <v>0</v>
      </c>
      <c r="AZ77">
        <f t="shared" si="3"/>
        <v>100.00528099999997</v>
      </c>
      <c r="BA77">
        <f t="shared" si="4"/>
        <v>3355.5851699999994</v>
      </c>
      <c r="BD77">
        <v>4.2938999999999998</v>
      </c>
      <c r="BE77">
        <v>0</v>
      </c>
      <c r="BF77">
        <v>2.2072999999999999E-2</v>
      </c>
      <c r="BG77">
        <v>0</v>
      </c>
      <c r="BH77">
        <v>1.1150000000000001E-3</v>
      </c>
      <c r="BI77">
        <v>0.84194100000000005</v>
      </c>
      <c r="BJ77">
        <v>0</v>
      </c>
      <c r="BK77">
        <v>1.9975E-2</v>
      </c>
      <c r="BL77">
        <v>0</v>
      </c>
      <c r="BM77">
        <v>0</v>
      </c>
      <c r="BN77">
        <v>0</v>
      </c>
      <c r="BO77">
        <v>2.0099999999999998</v>
      </c>
      <c r="BP77">
        <v>2.1800000000000002</v>
      </c>
      <c r="BQ77">
        <v>3.542468</v>
      </c>
      <c r="BR77">
        <v>4.2252549999999998</v>
      </c>
      <c r="BS77">
        <v>1.62</v>
      </c>
      <c r="BT77">
        <v>4.3232249999999999</v>
      </c>
      <c r="BU77">
        <v>2.9693329999999998</v>
      </c>
      <c r="BV77">
        <v>1.341844</v>
      </c>
      <c r="BW77">
        <v>9.34</v>
      </c>
      <c r="BX77">
        <v>4.2581249999999997</v>
      </c>
      <c r="BY77">
        <v>0.25</v>
      </c>
      <c r="BZ77">
        <v>1.938104</v>
      </c>
      <c r="CA77">
        <v>1.7558450000000001</v>
      </c>
      <c r="CB77">
        <v>1.67</v>
      </c>
      <c r="CC77">
        <v>0.87</v>
      </c>
      <c r="CD77">
        <v>0.93</v>
      </c>
      <c r="CE77">
        <v>1.93</v>
      </c>
      <c r="CF77">
        <v>0.23</v>
      </c>
      <c r="CG77">
        <v>3.78</v>
      </c>
      <c r="CH77">
        <v>3.802184</v>
      </c>
      <c r="CI77">
        <v>7.12</v>
      </c>
      <c r="CJ77">
        <v>1.95</v>
      </c>
      <c r="CK77">
        <v>1.84</v>
      </c>
      <c r="CL77">
        <v>5.313701</v>
      </c>
      <c r="CM77">
        <v>1.870228</v>
      </c>
      <c r="CN77">
        <v>3.542468</v>
      </c>
      <c r="CO77">
        <v>3.03</v>
      </c>
      <c r="CP77">
        <v>2.0078529999999999</v>
      </c>
      <c r="CQ77">
        <v>1.3710979999999999</v>
      </c>
      <c r="CR77">
        <v>3.57</v>
      </c>
      <c r="CS77">
        <v>2.3306830000000001</v>
      </c>
      <c r="CT77">
        <v>1.9429620000000001</v>
      </c>
      <c r="CU77">
        <v>1.959684</v>
      </c>
      <c r="CV77">
        <v>2.6836869999999999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100.00528099999997</v>
      </c>
    </row>
    <row r="78" spans="1:114">
      <c r="A78" t="s">
        <v>120</v>
      </c>
      <c r="B78">
        <v>0</v>
      </c>
      <c r="C78">
        <v>24.898161999999999</v>
      </c>
      <c r="D78">
        <v>6.2245400000000002</v>
      </c>
      <c r="E78">
        <v>0</v>
      </c>
      <c r="F78">
        <v>0</v>
      </c>
      <c r="G78">
        <v>25.589649999999999</v>
      </c>
      <c r="H78">
        <v>0</v>
      </c>
      <c r="I78">
        <v>96.655383999999998</v>
      </c>
      <c r="J78">
        <v>0</v>
      </c>
      <c r="K78">
        <v>691.09398399999998</v>
      </c>
      <c r="L78">
        <v>667.07663700000001</v>
      </c>
      <c r="M78">
        <v>95.888554999999997</v>
      </c>
      <c r="N78">
        <v>122.432091</v>
      </c>
      <c r="O78">
        <v>128.451291</v>
      </c>
      <c r="P78">
        <v>145.034674</v>
      </c>
      <c r="Q78">
        <v>21.140388000000002</v>
      </c>
      <c r="R78">
        <v>44.326064000000002</v>
      </c>
      <c r="S78">
        <v>27.350811</v>
      </c>
      <c r="T78">
        <v>2.392833</v>
      </c>
      <c r="U78">
        <v>275.625</v>
      </c>
      <c r="V78">
        <v>20.731850000000001</v>
      </c>
      <c r="W78">
        <v>46.399079999999998</v>
      </c>
      <c r="X78">
        <v>147.515625</v>
      </c>
      <c r="Y78">
        <v>0</v>
      </c>
      <c r="Z78">
        <v>13.1076</v>
      </c>
      <c r="AA78">
        <v>28.09872</v>
      </c>
      <c r="AB78">
        <v>46.424171999999999</v>
      </c>
      <c r="AC78">
        <v>33.499364999999997</v>
      </c>
      <c r="AD78">
        <v>31.368566999999999</v>
      </c>
      <c r="AE78">
        <v>56.926780000000001</v>
      </c>
      <c r="AF78">
        <v>27.411711</v>
      </c>
      <c r="AG78">
        <v>48.251828000000003</v>
      </c>
      <c r="AH78">
        <v>159.41666499999999</v>
      </c>
      <c r="AI78">
        <v>0</v>
      </c>
      <c r="AJ78">
        <v>0</v>
      </c>
      <c r="AK78">
        <v>65.426237999999998</v>
      </c>
      <c r="AL78">
        <v>12.782</v>
      </c>
      <c r="AM78">
        <v>18.108732</v>
      </c>
      <c r="AN78">
        <v>1.053695</v>
      </c>
      <c r="AO78">
        <v>0</v>
      </c>
      <c r="AP78">
        <v>0</v>
      </c>
      <c r="AQ78">
        <v>54.597399000000003</v>
      </c>
      <c r="AR78">
        <v>47.472000000000001</v>
      </c>
      <c r="AS78">
        <v>36.506751000000001</v>
      </c>
      <c r="AT78">
        <v>20.001799999999999</v>
      </c>
      <c r="AU78">
        <v>0</v>
      </c>
      <c r="AV78">
        <v>17.428712999999998</v>
      </c>
      <c r="AW78">
        <v>55.273643999999997</v>
      </c>
      <c r="AX78">
        <v>3.2434699999999999</v>
      </c>
      <c r="AY78">
        <v>0</v>
      </c>
      <c r="AZ78">
        <f t="shared" si="3"/>
        <v>101.75631799999998</v>
      </c>
      <c r="BA78">
        <f t="shared" si="4"/>
        <v>3466.9827870000004</v>
      </c>
      <c r="BD78">
        <v>4.2938999999999998</v>
      </c>
      <c r="BE78">
        <v>0</v>
      </c>
      <c r="BF78">
        <v>2.2072999999999999E-2</v>
      </c>
      <c r="BG78">
        <v>0</v>
      </c>
      <c r="BH78">
        <v>1.1150000000000001E-3</v>
      </c>
      <c r="BI78">
        <v>0.84194100000000005</v>
      </c>
      <c r="BJ78">
        <v>0</v>
      </c>
      <c r="BK78">
        <v>1.9975E-2</v>
      </c>
      <c r="BL78">
        <v>0</v>
      </c>
      <c r="BM78">
        <v>0</v>
      </c>
      <c r="BN78">
        <v>0</v>
      </c>
      <c r="BO78">
        <v>2.0099999999999998</v>
      </c>
      <c r="BP78">
        <v>2.1800000000000002</v>
      </c>
      <c r="BQ78">
        <v>3.542468</v>
      </c>
      <c r="BR78">
        <v>4.2252549999999998</v>
      </c>
      <c r="BS78">
        <v>1.62</v>
      </c>
      <c r="BT78">
        <v>5.0437630000000002</v>
      </c>
      <c r="BU78">
        <v>2.9693329999999998</v>
      </c>
      <c r="BV78">
        <v>1.341844</v>
      </c>
      <c r="BW78">
        <v>9.34</v>
      </c>
      <c r="BX78">
        <v>4.2581249999999997</v>
      </c>
      <c r="BY78">
        <v>0.25</v>
      </c>
      <c r="BZ78">
        <v>1.938104</v>
      </c>
      <c r="CA78">
        <v>1.7558450000000001</v>
      </c>
      <c r="CB78">
        <v>1.67</v>
      </c>
      <c r="CC78">
        <v>0.87</v>
      </c>
      <c r="CD78">
        <v>0.93</v>
      </c>
      <c r="CE78">
        <v>1.93</v>
      </c>
      <c r="CF78">
        <v>0.23</v>
      </c>
      <c r="CG78">
        <v>3.78</v>
      </c>
      <c r="CH78">
        <v>4.8326830000000003</v>
      </c>
      <c r="CI78">
        <v>7.12</v>
      </c>
      <c r="CJ78">
        <v>1.95</v>
      </c>
      <c r="CK78">
        <v>1.84</v>
      </c>
      <c r="CL78">
        <v>5.313701</v>
      </c>
      <c r="CM78">
        <v>1.870228</v>
      </c>
      <c r="CN78">
        <v>3.542468</v>
      </c>
      <c r="CO78">
        <v>3.03</v>
      </c>
      <c r="CP78">
        <v>2.0078529999999999</v>
      </c>
      <c r="CQ78">
        <v>1.3710979999999999</v>
      </c>
      <c r="CR78">
        <v>3.57</v>
      </c>
      <c r="CS78">
        <v>2.3306830000000001</v>
      </c>
      <c r="CT78">
        <v>1.9429620000000001</v>
      </c>
      <c r="CU78">
        <v>1.959684</v>
      </c>
      <c r="CV78">
        <v>2.6836869999999999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101.75631799999998</v>
      </c>
    </row>
    <row r="79" spans="1:114">
      <c r="A79" t="s">
        <v>121</v>
      </c>
      <c r="B79">
        <v>0</v>
      </c>
      <c r="C79">
        <v>24.898161999999999</v>
      </c>
      <c r="D79">
        <v>6.2245400000000002</v>
      </c>
      <c r="E79">
        <v>0</v>
      </c>
      <c r="F79">
        <v>0</v>
      </c>
      <c r="G79">
        <v>25.589649999999999</v>
      </c>
      <c r="H79">
        <v>0</v>
      </c>
      <c r="I79">
        <v>96.655383999999998</v>
      </c>
      <c r="J79">
        <v>0</v>
      </c>
      <c r="K79">
        <v>691.09398399999998</v>
      </c>
      <c r="L79">
        <v>667.07663700000001</v>
      </c>
      <c r="M79">
        <v>95.888554999999997</v>
      </c>
      <c r="N79">
        <v>122.432091</v>
      </c>
      <c r="O79">
        <v>128.451291</v>
      </c>
      <c r="P79">
        <v>145.034674</v>
      </c>
      <c r="Q79">
        <v>21.140388000000002</v>
      </c>
      <c r="R79">
        <v>44.326064000000002</v>
      </c>
      <c r="S79">
        <v>27.350811</v>
      </c>
      <c r="T79">
        <v>2.392833</v>
      </c>
      <c r="U79">
        <v>275.625</v>
      </c>
      <c r="V79">
        <v>20.731850000000001</v>
      </c>
      <c r="W79">
        <v>46.399079999999998</v>
      </c>
      <c r="X79">
        <v>147.515625</v>
      </c>
      <c r="Y79">
        <v>0</v>
      </c>
      <c r="Z79">
        <v>13.1076</v>
      </c>
      <c r="AA79">
        <v>42.14808</v>
      </c>
      <c r="AB79">
        <v>46.424171999999999</v>
      </c>
      <c r="AC79">
        <v>33.499364999999997</v>
      </c>
      <c r="AD79">
        <v>31.368566999999999</v>
      </c>
      <c r="AE79">
        <v>56.926780000000001</v>
      </c>
      <c r="AF79">
        <v>27.411711</v>
      </c>
      <c r="AG79">
        <v>48.251828000000003</v>
      </c>
      <c r="AH79">
        <v>159.41666499999999</v>
      </c>
      <c r="AI79">
        <v>4.4021689999999998</v>
      </c>
      <c r="AJ79">
        <v>0</v>
      </c>
      <c r="AK79">
        <v>65.426237999999998</v>
      </c>
      <c r="AL79">
        <v>24.402000000000001</v>
      </c>
      <c r="AM79">
        <v>18.108732</v>
      </c>
      <c r="AN79">
        <v>1.011547</v>
      </c>
      <c r="AO79">
        <v>0</v>
      </c>
      <c r="AP79">
        <v>0</v>
      </c>
      <c r="AQ79">
        <v>54.597399000000003</v>
      </c>
      <c r="AR79">
        <v>47.472000000000001</v>
      </c>
      <c r="AS79">
        <v>36.506751000000001</v>
      </c>
      <c r="AT79">
        <v>20.001799999999999</v>
      </c>
      <c r="AU79">
        <v>0</v>
      </c>
      <c r="AV79">
        <v>17.428712999999998</v>
      </c>
      <c r="AW79">
        <v>55.273643999999997</v>
      </c>
      <c r="AX79">
        <v>3.2434699999999999</v>
      </c>
      <c r="AY79">
        <v>0</v>
      </c>
      <c r="AZ79">
        <f t="shared" si="3"/>
        <v>102.56700499999998</v>
      </c>
      <c r="BA79">
        <f t="shared" si="4"/>
        <v>3497.8228549999999</v>
      </c>
      <c r="BD79">
        <v>4.2938999999999998</v>
      </c>
      <c r="BE79">
        <v>0</v>
      </c>
      <c r="BF79">
        <v>2.2221999999999999E-2</v>
      </c>
      <c r="BG79">
        <v>0</v>
      </c>
      <c r="BH79">
        <v>1.1150000000000001E-3</v>
      </c>
      <c r="BI79">
        <v>0.84194100000000005</v>
      </c>
      <c r="BJ79">
        <v>0</v>
      </c>
      <c r="BK79">
        <v>1.9975E-2</v>
      </c>
      <c r="BL79">
        <v>0</v>
      </c>
      <c r="BM79">
        <v>0</v>
      </c>
      <c r="BN79">
        <v>0</v>
      </c>
      <c r="BO79">
        <v>2.0099999999999998</v>
      </c>
      <c r="BP79">
        <v>2.1800000000000002</v>
      </c>
      <c r="BQ79">
        <v>3.542468</v>
      </c>
      <c r="BR79">
        <v>4.2252549999999998</v>
      </c>
      <c r="BS79">
        <v>1.62</v>
      </c>
      <c r="BT79">
        <v>5.7643009999999997</v>
      </c>
      <c r="BU79">
        <v>2.9693329999999998</v>
      </c>
      <c r="BV79">
        <v>1.341844</v>
      </c>
      <c r="BW79">
        <v>9.34</v>
      </c>
      <c r="BX79">
        <v>4.2581249999999997</v>
      </c>
      <c r="BY79">
        <v>0.25</v>
      </c>
      <c r="BZ79">
        <v>1.938104</v>
      </c>
      <c r="CA79">
        <v>1.7558450000000001</v>
      </c>
      <c r="CB79">
        <v>1.67</v>
      </c>
      <c r="CC79">
        <v>0.96</v>
      </c>
      <c r="CD79">
        <v>0.93</v>
      </c>
      <c r="CE79">
        <v>1.93</v>
      </c>
      <c r="CF79">
        <v>0.23</v>
      </c>
      <c r="CG79">
        <v>3.78</v>
      </c>
      <c r="CH79">
        <v>4.8326830000000003</v>
      </c>
      <c r="CI79">
        <v>7.12</v>
      </c>
      <c r="CJ79">
        <v>1.95</v>
      </c>
      <c r="CK79">
        <v>1.84</v>
      </c>
      <c r="CL79">
        <v>5.313701</v>
      </c>
      <c r="CM79">
        <v>1.870228</v>
      </c>
      <c r="CN79">
        <v>3.542468</v>
      </c>
      <c r="CO79">
        <v>3.03</v>
      </c>
      <c r="CP79">
        <v>2.0078529999999999</v>
      </c>
      <c r="CQ79">
        <v>1.3710979999999999</v>
      </c>
      <c r="CR79">
        <v>3.57</v>
      </c>
      <c r="CS79">
        <v>2.3306830000000001</v>
      </c>
      <c r="CT79">
        <v>1.9429620000000001</v>
      </c>
      <c r="CU79">
        <v>1.959684</v>
      </c>
      <c r="CV79">
        <v>2.6836869999999999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102.56700499999998</v>
      </c>
    </row>
    <row r="80" spans="1:114">
      <c r="A80" t="s">
        <v>122</v>
      </c>
      <c r="B80">
        <v>0</v>
      </c>
      <c r="C80">
        <v>25.022652999999998</v>
      </c>
      <c r="D80">
        <v>6.2245400000000002</v>
      </c>
      <c r="E80">
        <v>0</v>
      </c>
      <c r="F80">
        <v>0</v>
      </c>
      <c r="G80">
        <v>25.589649999999999</v>
      </c>
      <c r="H80">
        <v>0</v>
      </c>
      <c r="I80">
        <v>96.655383999999998</v>
      </c>
      <c r="J80">
        <v>0</v>
      </c>
      <c r="K80">
        <v>691.09398399999998</v>
      </c>
      <c r="L80">
        <v>667.07663700000001</v>
      </c>
      <c r="M80">
        <v>95.888554999999997</v>
      </c>
      <c r="N80">
        <v>122.432091</v>
      </c>
      <c r="O80">
        <v>128.451291</v>
      </c>
      <c r="P80">
        <v>145.034674</v>
      </c>
      <c r="Q80">
        <v>21.140388000000002</v>
      </c>
      <c r="R80">
        <v>44.326064000000002</v>
      </c>
      <c r="S80">
        <v>27.350811</v>
      </c>
      <c r="T80">
        <v>2.392833</v>
      </c>
      <c r="U80">
        <v>275.625</v>
      </c>
      <c r="V80">
        <v>20.731850000000001</v>
      </c>
      <c r="W80">
        <v>46.399079999999998</v>
      </c>
      <c r="X80">
        <v>147.515625</v>
      </c>
      <c r="Y80">
        <v>0</v>
      </c>
      <c r="Z80">
        <v>13.1076</v>
      </c>
      <c r="AA80">
        <v>42.14808</v>
      </c>
      <c r="AB80">
        <v>46.424171999999999</v>
      </c>
      <c r="AC80">
        <v>33.499364999999997</v>
      </c>
      <c r="AD80">
        <v>31.368566999999999</v>
      </c>
      <c r="AE80">
        <v>56.926780000000001</v>
      </c>
      <c r="AF80">
        <v>27.411711</v>
      </c>
      <c r="AG80">
        <v>48.251828000000003</v>
      </c>
      <c r="AH80">
        <v>159.41666499999999</v>
      </c>
      <c r="AI80">
        <v>19.076066000000001</v>
      </c>
      <c r="AJ80">
        <v>0</v>
      </c>
      <c r="AK80">
        <v>65.426237999999998</v>
      </c>
      <c r="AL80">
        <v>83.664000000000001</v>
      </c>
      <c r="AM80">
        <v>18.108732</v>
      </c>
      <c r="AN80">
        <v>1.011547</v>
      </c>
      <c r="AO80">
        <v>0</v>
      </c>
      <c r="AP80">
        <v>0</v>
      </c>
      <c r="AQ80">
        <v>54.597399000000003</v>
      </c>
      <c r="AR80">
        <v>47.472000000000001</v>
      </c>
      <c r="AS80">
        <v>36.506751000000001</v>
      </c>
      <c r="AT80">
        <v>20.001799999999999</v>
      </c>
      <c r="AU80">
        <v>0</v>
      </c>
      <c r="AV80">
        <v>17.428712999999998</v>
      </c>
      <c r="AW80">
        <v>55.273643999999997</v>
      </c>
      <c r="AX80">
        <v>3.2434699999999999</v>
      </c>
      <c r="AY80">
        <v>0</v>
      </c>
      <c r="AZ80">
        <f t="shared" si="3"/>
        <v>103.10740799999998</v>
      </c>
      <c r="BA80">
        <f t="shared" si="4"/>
        <v>3572.4236460000002</v>
      </c>
      <c r="BD80">
        <v>4.2938999999999998</v>
      </c>
      <c r="BE80">
        <v>0</v>
      </c>
      <c r="BF80">
        <v>2.2221999999999999E-2</v>
      </c>
      <c r="BG80">
        <v>0</v>
      </c>
      <c r="BH80">
        <v>1.1150000000000001E-3</v>
      </c>
      <c r="BI80">
        <v>0.84194100000000005</v>
      </c>
      <c r="BJ80">
        <v>0</v>
      </c>
      <c r="BK80">
        <v>1.9975E-2</v>
      </c>
      <c r="BL80">
        <v>0</v>
      </c>
      <c r="BM80">
        <v>0</v>
      </c>
      <c r="BN80">
        <v>0</v>
      </c>
      <c r="BO80">
        <v>2.0099999999999998</v>
      </c>
      <c r="BP80">
        <v>2.1800000000000002</v>
      </c>
      <c r="BQ80">
        <v>3.542468</v>
      </c>
      <c r="BR80">
        <v>4.2252549999999998</v>
      </c>
      <c r="BS80">
        <v>1.62</v>
      </c>
      <c r="BT80">
        <v>6.3047040000000001</v>
      </c>
      <c r="BU80">
        <v>2.9693329999999998</v>
      </c>
      <c r="BV80">
        <v>1.341844</v>
      </c>
      <c r="BW80">
        <v>9.34</v>
      </c>
      <c r="BX80">
        <v>4.2581249999999997</v>
      </c>
      <c r="BY80">
        <v>0.25</v>
      </c>
      <c r="BZ80">
        <v>1.938104</v>
      </c>
      <c r="CA80">
        <v>1.7558450000000001</v>
      </c>
      <c r="CB80">
        <v>1.67</v>
      </c>
      <c r="CC80">
        <v>0.96</v>
      </c>
      <c r="CD80">
        <v>0.93</v>
      </c>
      <c r="CE80">
        <v>1.93</v>
      </c>
      <c r="CF80">
        <v>0.23</v>
      </c>
      <c r="CG80">
        <v>3.78</v>
      </c>
      <c r="CH80">
        <v>4.8326830000000003</v>
      </c>
      <c r="CI80">
        <v>7.12</v>
      </c>
      <c r="CJ80">
        <v>1.95</v>
      </c>
      <c r="CK80">
        <v>1.84</v>
      </c>
      <c r="CL80">
        <v>5.313701</v>
      </c>
      <c r="CM80">
        <v>1.870228</v>
      </c>
      <c r="CN80">
        <v>3.542468</v>
      </c>
      <c r="CO80">
        <v>3.03</v>
      </c>
      <c r="CP80">
        <v>2.0078529999999999</v>
      </c>
      <c r="CQ80">
        <v>1.3710979999999999</v>
      </c>
      <c r="CR80">
        <v>3.57</v>
      </c>
      <c r="CS80">
        <v>2.3306830000000001</v>
      </c>
      <c r="CT80">
        <v>1.9429620000000001</v>
      </c>
      <c r="CU80">
        <v>1.959684</v>
      </c>
      <c r="CV80">
        <v>2.6836869999999999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103.10740799999998</v>
      </c>
    </row>
    <row r="81" spans="1:114">
      <c r="A81" t="s">
        <v>123</v>
      </c>
      <c r="B81">
        <v>0</v>
      </c>
      <c r="C81">
        <v>25.022652999999998</v>
      </c>
      <c r="D81">
        <v>6.2245400000000002</v>
      </c>
      <c r="E81">
        <v>0</v>
      </c>
      <c r="F81">
        <v>0</v>
      </c>
      <c r="G81">
        <v>25.589649999999999</v>
      </c>
      <c r="H81">
        <v>0</v>
      </c>
      <c r="I81">
        <v>96.655383999999998</v>
      </c>
      <c r="J81">
        <v>0</v>
      </c>
      <c r="K81">
        <v>691.09398399999998</v>
      </c>
      <c r="L81">
        <v>667.07663700000001</v>
      </c>
      <c r="M81">
        <v>95.888554999999997</v>
      </c>
      <c r="N81">
        <v>122.432091</v>
      </c>
      <c r="O81">
        <v>128.451291</v>
      </c>
      <c r="P81">
        <v>145.034674</v>
      </c>
      <c r="Q81">
        <v>21.140388000000002</v>
      </c>
      <c r="R81">
        <v>44.326064000000002</v>
      </c>
      <c r="S81">
        <v>27.350811</v>
      </c>
      <c r="T81">
        <v>2.392833</v>
      </c>
      <c r="U81">
        <v>275.625</v>
      </c>
      <c r="V81">
        <v>20.731850000000001</v>
      </c>
      <c r="W81">
        <v>46.399079999999998</v>
      </c>
      <c r="X81">
        <v>147.515625</v>
      </c>
      <c r="Y81">
        <v>0</v>
      </c>
      <c r="Z81">
        <v>13.1076</v>
      </c>
      <c r="AA81">
        <v>42.14808</v>
      </c>
      <c r="AB81">
        <v>46.424171999999999</v>
      </c>
      <c r="AC81">
        <v>33.499364999999997</v>
      </c>
      <c r="AD81">
        <v>31.368566999999999</v>
      </c>
      <c r="AE81">
        <v>56.926780000000001</v>
      </c>
      <c r="AF81">
        <v>27.411711</v>
      </c>
      <c r="AG81">
        <v>48.251828000000003</v>
      </c>
      <c r="AH81">
        <v>159.41666499999999</v>
      </c>
      <c r="AI81">
        <v>19.076066000000001</v>
      </c>
      <c r="AJ81">
        <v>0</v>
      </c>
      <c r="AK81">
        <v>65.426237999999998</v>
      </c>
      <c r="AL81">
        <v>83.664000000000001</v>
      </c>
      <c r="AM81">
        <v>18.108732</v>
      </c>
      <c r="AN81">
        <v>1.011547</v>
      </c>
      <c r="AO81">
        <v>0</v>
      </c>
      <c r="AP81">
        <v>0</v>
      </c>
      <c r="AQ81">
        <v>54.597399000000003</v>
      </c>
      <c r="AR81">
        <v>47.472000000000001</v>
      </c>
      <c r="AS81">
        <v>36.506751000000001</v>
      </c>
      <c r="AT81">
        <v>20.001799999999999</v>
      </c>
      <c r="AU81">
        <v>0</v>
      </c>
      <c r="AV81">
        <v>17.428712999999998</v>
      </c>
      <c r="AW81">
        <v>55.273643999999997</v>
      </c>
      <c r="AX81">
        <v>3.2434699999999999</v>
      </c>
      <c r="AY81">
        <v>0</v>
      </c>
      <c r="AZ81">
        <f t="shared" si="3"/>
        <v>103.46774099999998</v>
      </c>
      <c r="BA81">
        <f t="shared" si="4"/>
        <v>3572.7839790000003</v>
      </c>
      <c r="BD81">
        <v>4.2938999999999998</v>
      </c>
      <c r="BE81">
        <v>0</v>
      </c>
      <c r="BF81">
        <v>2.2221999999999999E-2</v>
      </c>
      <c r="BG81">
        <v>0</v>
      </c>
      <c r="BH81">
        <v>1.1150000000000001E-3</v>
      </c>
      <c r="BI81">
        <v>0.84194100000000005</v>
      </c>
      <c r="BJ81">
        <v>0</v>
      </c>
      <c r="BK81">
        <v>2.0039000000000001E-2</v>
      </c>
      <c r="BL81">
        <v>0</v>
      </c>
      <c r="BM81">
        <v>0</v>
      </c>
      <c r="BN81">
        <v>0</v>
      </c>
      <c r="BO81">
        <v>2.0099999999999998</v>
      </c>
      <c r="BP81">
        <v>2.1800000000000002</v>
      </c>
      <c r="BQ81">
        <v>3.542468</v>
      </c>
      <c r="BR81">
        <v>4.2252549999999998</v>
      </c>
      <c r="BS81">
        <v>1.62</v>
      </c>
      <c r="BT81">
        <v>6.6649729999999998</v>
      </c>
      <c r="BU81">
        <v>2.9693329999999998</v>
      </c>
      <c r="BV81">
        <v>1.341844</v>
      </c>
      <c r="BW81">
        <v>9.34</v>
      </c>
      <c r="BX81">
        <v>4.2581249999999997</v>
      </c>
      <c r="BY81">
        <v>0.25</v>
      </c>
      <c r="BZ81">
        <v>1.938104</v>
      </c>
      <c r="CA81">
        <v>1.7558450000000001</v>
      </c>
      <c r="CB81">
        <v>1.67</v>
      </c>
      <c r="CC81">
        <v>0.96</v>
      </c>
      <c r="CD81">
        <v>0.93</v>
      </c>
      <c r="CE81">
        <v>1.93</v>
      </c>
      <c r="CF81">
        <v>0.23</v>
      </c>
      <c r="CG81">
        <v>3.78</v>
      </c>
      <c r="CH81">
        <v>4.8326830000000003</v>
      </c>
      <c r="CI81">
        <v>7.12</v>
      </c>
      <c r="CJ81">
        <v>1.95</v>
      </c>
      <c r="CK81">
        <v>1.84</v>
      </c>
      <c r="CL81">
        <v>5.313701</v>
      </c>
      <c r="CM81">
        <v>1.870228</v>
      </c>
      <c r="CN81">
        <v>3.542468</v>
      </c>
      <c r="CO81">
        <v>3.03</v>
      </c>
      <c r="CP81">
        <v>2.0078529999999999</v>
      </c>
      <c r="CQ81">
        <v>1.3710979999999999</v>
      </c>
      <c r="CR81">
        <v>3.57</v>
      </c>
      <c r="CS81">
        <v>2.3306830000000001</v>
      </c>
      <c r="CT81">
        <v>1.9429620000000001</v>
      </c>
      <c r="CU81">
        <v>1.959684</v>
      </c>
      <c r="CV81">
        <v>2.6836869999999999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103.46774099999998</v>
      </c>
    </row>
    <row r="82" spans="1:114">
      <c r="A82" t="s">
        <v>124</v>
      </c>
      <c r="B82">
        <v>0</v>
      </c>
      <c r="C82">
        <v>25.147144000000001</v>
      </c>
      <c r="D82">
        <v>6.2245400000000002</v>
      </c>
      <c r="E82">
        <v>0</v>
      </c>
      <c r="F82">
        <v>0</v>
      </c>
      <c r="G82">
        <v>25.589649999999999</v>
      </c>
      <c r="H82">
        <v>0</v>
      </c>
      <c r="I82">
        <v>96.655383999999998</v>
      </c>
      <c r="J82">
        <v>0</v>
      </c>
      <c r="K82">
        <v>691.09398399999998</v>
      </c>
      <c r="L82">
        <v>667.07663700000001</v>
      </c>
      <c r="M82">
        <v>95.888554999999997</v>
      </c>
      <c r="N82">
        <v>122.432091</v>
      </c>
      <c r="O82">
        <v>128.451291</v>
      </c>
      <c r="P82">
        <v>145.034674</v>
      </c>
      <c r="Q82">
        <v>21.140388000000002</v>
      </c>
      <c r="R82">
        <v>44.326064000000002</v>
      </c>
      <c r="S82">
        <v>27.350811</v>
      </c>
      <c r="T82">
        <v>2.392833</v>
      </c>
      <c r="U82">
        <v>275.625</v>
      </c>
      <c r="V82">
        <v>20.731850000000001</v>
      </c>
      <c r="W82">
        <v>46.399079999999998</v>
      </c>
      <c r="X82">
        <v>147.515625</v>
      </c>
      <c r="Y82">
        <v>0</v>
      </c>
      <c r="Z82">
        <v>13.1076</v>
      </c>
      <c r="AA82">
        <v>42.14808</v>
      </c>
      <c r="AB82">
        <v>46.424171999999999</v>
      </c>
      <c r="AC82">
        <v>33.499364999999997</v>
      </c>
      <c r="AD82">
        <v>31.368566999999999</v>
      </c>
      <c r="AE82">
        <v>56.926780000000001</v>
      </c>
      <c r="AF82">
        <v>27.411711</v>
      </c>
      <c r="AG82">
        <v>48.251828000000003</v>
      </c>
      <c r="AH82">
        <v>139.83918</v>
      </c>
      <c r="AI82">
        <v>19.076066000000001</v>
      </c>
      <c r="AJ82">
        <v>0</v>
      </c>
      <c r="AK82">
        <v>65.426237999999998</v>
      </c>
      <c r="AL82">
        <v>83.664000000000001</v>
      </c>
      <c r="AM82">
        <v>18.108732</v>
      </c>
      <c r="AN82">
        <v>1.011547</v>
      </c>
      <c r="AO82">
        <v>0</v>
      </c>
      <c r="AP82">
        <v>0</v>
      </c>
      <c r="AQ82">
        <v>54.597399000000003</v>
      </c>
      <c r="AR82">
        <v>47.472000000000001</v>
      </c>
      <c r="AS82">
        <v>36.506751000000001</v>
      </c>
      <c r="AT82">
        <v>20.001799999999999</v>
      </c>
      <c r="AU82">
        <v>0</v>
      </c>
      <c r="AV82">
        <v>17.428712999999998</v>
      </c>
      <c r="AW82">
        <v>55.273643999999997</v>
      </c>
      <c r="AX82">
        <v>3.2434699999999999</v>
      </c>
      <c r="AY82">
        <v>0</v>
      </c>
      <c r="AZ82">
        <f t="shared" si="3"/>
        <v>103.40307299999998</v>
      </c>
      <c r="BA82">
        <f t="shared" si="4"/>
        <v>3553.2663170000001</v>
      </c>
      <c r="BD82">
        <v>4.2938999999999998</v>
      </c>
      <c r="BE82">
        <v>0</v>
      </c>
      <c r="BF82">
        <v>2.2221999999999999E-2</v>
      </c>
      <c r="BG82">
        <v>0</v>
      </c>
      <c r="BH82">
        <v>1.1150000000000001E-3</v>
      </c>
      <c r="BI82">
        <v>0.84194100000000005</v>
      </c>
      <c r="BJ82">
        <v>0</v>
      </c>
      <c r="BK82">
        <v>2.0039000000000001E-2</v>
      </c>
      <c r="BL82">
        <v>0</v>
      </c>
      <c r="BM82">
        <v>0</v>
      </c>
      <c r="BN82">
        <v>0</v>
      </c>
      <c r="BO82">
        <v>2.0099999999999998</v>
      </c>
      <c r="BP82">
        <v>2.1800000000000002</v>
      </c>
      <c r="BQ82">
        <v>3.542468</v>
      </c>
      <c r="BR82">
        <v>4.2252549999999998</v>
      </c>
      <c r="BS82">
        <v>1.62</v>
      </c>
      <c r="BT82">
        <v>7.1333219999999997</v>
      </c>
      <c r="BU82">
        <v>2.9693329999999998</v>
      </c>
      <c r="BV82">
        <v>1.341844</v>
      </c>
      <c r="BW82">
        <v>9.34</v>
      </c>
      <c r="BX82">
        <v>4.2581249999999997</v>
      </c>
      <c r="BY82">
        <v>0.25</v>
      </c>
      <c r="BZ82">
        <v>1.938104</v>
      </c>
      <c r="CA82">
        <v>1.7558450000000001</v>
      </c>
      <c r="CB82">
        <v>1.67</v>
      </c>
      <c r="CC82">
        <v>0.96</v>
      </c>
      <c r="CD82">
        <v>0.93</v>
      </c>
      <c r="CE82">
        <v>1.93</v>
      </c>
      <c r="CF82">
        <v>0.23</v>
      </c>
      <c r="CG82">
        <v>3.78</v>
      </c>
      <c r="CH82">
        <v>4.2996660000000002</v>
      </c>
      <c r="CI82">
        <v>7.12</v>
      </c>
      <c r="CJ82">
        <v>1.95</v>
      </c>
      <c r="CK82">
        <v>1.84</v>
      </c>
      <c r="CL82">
        <v>5.313701</v>
      </c>
      <c r="CM82">
        <v>1.870228</v>
      </c>
      <c r="CN82">
        <v>3.542468</v>
      </c>
      <c r="CO82">
        <v>3.03</v>
      </c>
      <c r="CP82">
        <v>2.0078529999999999</v>
      </c>
      <c r="CQ82">
        <v>1.3710979999999999</v>
      </c>
      <c r="CR82">
        <v>3.57</v>
      </c>
      <c r="CS82">
        <v>2.3306830000000001</v>
      </c>
      <c r="CT82">
        <v>1.9429620000000001</v>
      </c>
      <c r="CU82">
        <v>1.959684</v>
      </c>
      <c r="CV82">
        <v>2.6836869999999999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103.40307299999998</v>
      </c>
    </row>
    <row r="83" spans="1:114">
      <c r="A83" t="s">
        <v>125</v>
      </c>
      <c r="B83">
        <v>0</v>
      </c>
      <c r="C83">
        <v>25.271633999999999</v>
      </c>
      <c r="D83">
        <v>6.2245400000000002</v>
      </c>
      <c r="E83">
        <v>0</v>
      </c>
      <c r="F83">
        <v>0</v>
      </c>
      <c r="G83">
        <v>25.589649999999999</v>
      </c>
      <c r="H83">
        <v>0</v>
      </c>
      <c r="I83">
        <v>96.655383999999998</v>
      </c>
      <c r="J83">
        <v>0</v>
      </c>
      <c r="K83">
        <v>691.09398399999998</v>
      </c>
      <c r="L83">
        <v>667.07663700000001</v>
      </c>
      <c r="M83">
        <v>95.888554999999997</v>
      </c>
      <c r="N83">
        <v>122.432091</v>
      </c>
      <c r="O83">
        <v>128.451291</v>
      </c>
      <c r="P83">
        <v>145.034674</v>
      </c>
      <c r="Q83">
        <v>21.140388000000002</v>
      </c>
      <c r="R83">
        <v>44.326064000000002</v>
      </c>
      <c r="S83">
        <v>27.350811</v>
      </c>
      <c r="T83">
        <v>2.392833</v>
      </c>
      <c r="U83">
        <v>275.625</v>
      </c>
      <c r="V83">
        <v>20.731850000000001</v>
      </c>
      <c r="W83">
        <v>46.399079999999998</v>
      </c>
      <c r="X83">
        <v>147.515625</v>
      </c>
      <c r="Y83">
        <v>0</v>
      </c>
      <c r="Z83">
        <v>13.1076</v>
      </c>
      <c r="AA83">
        <v>42.14808</v>
      </c>
      <c r="AB83">
        <v>46.424171999999999</v>
      </c>
      <c r="AC83">
        <v>33.499364999999997</v>
      </c>
      <c r="AD83">
        <v>31.368566999999999</v>
      </c>
      <c r="AE83">
        <v>56.926780000000001</v>
      </c>
      <c r="AF83">
        <v>27.411711</v>
      </c>
      <c r="AG83">
        <v>48.251828000000003</v>
      </c>
      <c r="AH83">
        <v>129.08232000000001</v>
      </c>
      <c r="AI83">
        <v>19.076066000000001</v>
      </c>
      <c r="AJ83">
        <v>0</v>
      </c>
      <c r="AK83">
        <v>65.426237999999998</v>
      </c>
      <c r="AL83">
        <v>83.664000000000001</v>
      </c>
      <c r="AM83">
        <v>18.108732</v>
      </c>
      <c r="AN83">
        <v>1.011547</v>
      </c>
      <c r="AO83">
        <v>0</v>
      </c>
      <c r="AP83">
        <v>0</v>
      </c>
      <c r="AQ83">
        <v>54.597399000000003</v>
      </c>
      <c r="AR83">
        <v>47.472000000000001</v>
      </c>
      <c r="AS83">
        <v>36.506751000000001</v>
      </c>
      <c r="AT83">
        <v>20.001799999999999</v>
      </c>
      <c r="AU83">
        <v>0</v>
      </c>
      <c r="AV83">
        <v>17.428712999999998</v>
      </c>
      <c r="AW83">
        <v>55.273643999999997</v>
      </c>
      <c r="AX83">
        <v>3.2434699999999999</v>
      </c>
      <c r="AY83">
        <v>0</v>
      </c>
      <c r="AZ83">
        <f t="shared" si="3"/>
        <v>103.07156599999998</v>
      </c>
      <c r="BA83">
        <f t="shared" si="4"/>
        <v>3542.3024400000004</v>
      </c>
      <c r="BD83">
        <v>4.2938999999999998</v>
      </c>
      <c r="BE83">
        <v>0</v>
      </c>
      <c r="BF83">
        <v>2.2370000000000001E-2</v>
      </c>
      <c r="BG83">
        <v>0</v>
      </c>
      <c r="BH83">
        <v>1.1150000000000001E-3</v>
      </c>
      <c r="BI83">
        <v>0.84194100000000005</v>
      </c>
      <c r="BJ83">
        <v>0</v>
      </c>
      <c r="BK83">
        <v>2.0039000000000001E-2</v>
      </c>
      <c r="BL83">
        <v>0</v>
      </c>
      <c r="BM83">
        <v>0</v>
      </c>
      <c r="BN83">
        <v>0</v>
      </c>
      <c r="BO83">
        <v>2.0099999999999998</v>
      </c>
      <c r="BP83">
        <v>2.1800000000000002</v>
      </c>
      <c r="BQ83">
        <v>3.542468</v>
      </c>
      <c r="BR83">
        <v>4.2252549999999998</v>
      </c>
      <c r="BS83">
        <v>1.62</v>
      </c>
      <c r="BT83">
        <v>7.1333219999999997</v>
      </c>
      <c r="BU83">
        <v>2.9693329999999998</v>
      </c>
      <c r="BV83">
        <v>1.341844</v>
      </c>
      <c r="BW83">
        <v>9.34</v>
      </c>
      <c r="BX83">
        <v>4.2581249999999997</v>
      </c>
      <c r="BY83">
        <v>0.25</v>
      </c>
      <c r="BZ83">
        <v>1.938104</v>
      </c>
      <c r="CA83">
        <v>1.7558450000000001</v>
      </c>
      <c r="CB83">
        <v>1.67</v>
      </c>
      <c r="CC83">
        <v>0.96</v>
      </c>
      <c r="CD83">
        <v>0.93</v>
      </c>
      <c r="CE83">
        <v>1.93</v>
      </c>
      <c r="CF83">
        <v>0.23</v>
      </c>
      <c r="CG83">
        <v>3.78</v>
      </c>
      <c r="CH83">
        <v>3.9680110000000002</v>
      </c>
      <c r="CI83">
        <v>7.12</v>
      </c>
      <c r="CJ83">
        <v>1.95</v>
      </c>
      <c r="CK83">
        <v>1.84</v>
      </c>
      <c r="CL83">
        <v>5.313701</v>
      </c>
      <c r="CM83">
        <v>1.870228</v>
      </c>
      <c r="CN83">
        <v>3.542468</v>
      </c>
      <c r="CO83">
        <v>3.03</v>
      </c>
      <c r="CP83">
        <v>2.0078529999999999</v>
      </c>
      <c r="CQ83">
        <v>1.3710979999999999</v>
      </c>
      <c r="CR83">
        <v>3.57</v>
      </c>
      <c r="CS83">
        <v>2.3306830000000001</v>
      </c>
      <c r="CT83">
        <v>1.9429620000000001</v>
      </c>
      <c r="CU83">
        <v>1.959684</v>
      </c>
      <c r="CV83">
        <v>2.6836869999999999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103.07156599999998</v>
      </c>
    </row>
    <row r="84" spans="1:114">
      <c r="A84" t="s">
        <v>126</v>
      </c>
      <c r="B84">
        <v>0</v>
      </c>
      <c r="C84">
        <v>25.271633999999999</v>
      </c>
      <c r="D84">
        <v>6.2245400000000002</v>
      </c>
      <c r="E84">
        <v>0</v>
      </c>
      <c r="F84">
        <v>0</v>
      </c>
      <c r="G84">
        <v>25.589649999999999</v>
      </c>
      <c r="H84">
        <v>0</v>
      </c>
      <c r="I84">
        <v>96.655383999999998</v>
      </c>
      <c r="J84">
        <v>0</v>
      </c>
      <c r="K84">
        <v>691.09398399999998</v>
      </c>
      <c r="L84">
        <v>667.07663700000001</v>
      </c>
      <c r="M84">
        <v>95.888554999999997</v>
      </c>
      <c r="N84">
        <v>122.432091</v>
      </c>
      <c r="O84">
        <v>128.451291</v>
      </c>
      <c r="P84">
        <v>145.034674</v>
      </c>
      <c r="Q84">
        <v>21.140388000000002</v>
      </c>
      <c r="R84">
        <v>44.326064000000002</v>
      </c>
      <c r="S84">
        <v>27.350811</v>
      </c>
      <c r="T84">
        <v>2.392833</v>
      </c>
      <c r="U84">
        <v>275.625</v>
      </c>
      <c r="V84">
        <v>20.731850000000001</v>
      </c>
      <c r="W84">
        <v>46.399079999999998</v>
      </c>
      <c r="X84">
        <v>147.515625</v>
      </c>
      <c r="Y84">
        <v>0</v>
      </c>
      <c r="Z84">
        <v>13.1076</v>
      </c>
      <c r="AA84">
        <v>42.14808</v>
      </c>
      <c r="AB84">
        <v>46.424171999999999</v>
      </c>
      <c r="AC84">
        <v>33.499364999999997</v>
      </c>
      <c r="AD84">
        <v>31.368566999999999</v>
      </c>
      <c r="AE84">
        <v>56.926780000000001</v>
      </c>
      <c r="AF84">
        <v>27.411711</v>
      </c>
      <c r="AG84">
        <v>48.251828000000003</v>
      </c>
      <c r="AH84">
        <v>92.616564999999994</v>
      </c>
      <c r="AI84">
        <v>19.076066000000001</v>
      </c>
      <c r="AJ84">
        <v>0</v>
      </c>
      <c r="AK84">
        <v>65.426237999999998</v>
      </c>
      <c r="AL84">
        <v>24.402000000000001</v>
      </c>
      <c r="AM84">
        <v>18.108732</v>
      </c>
      <c r="AN84">
        <v>1.011547</v>
      </c>
      <c r="AO84">
        <v>0</v>
      </c>
      <c r="AP84">
        <v>0</v>
      </c>
      <c r="AQ84">
        <v>54.597399000000003</v>
      </c>
      <c r="AR84">
        <v>47.472000000000001</v>
      </c>
      <c r="AS84">
        <v>36.506751000000001</v>
      </c>
      <c r="AT84">
        <v>20.001799999999999</v>
      </c>
      <c r="AU84">
        <v>0</v>
      </c>
      <c r="AV84">
        <v>17.428712999999998</v>
      </c>
      <c r="AW84">
        <v>55.273643999999997</v>
      </c>
      <c r="AX84">
        <v>3.2434699999999999</v>
      </c>
      <c r="AY84">
        <v>0</v>
      </c>
      <c r="AZ84">
        <f t="shared" si="3"/>
        <v>100.58913299999999</v>
      </c>
      <c r="BA84">
        <f t="shared" si="4"/>
        <v>3444.0922519999999</v>
      </c>
      <c r="BD84">
        <v>4.2938999999999998</v>
      </c>
      <c r="BE84">
        <v>0</v>
      </c>
      <c r="BF84">
        <v>2.2370000000000001E-2</v>
      </c>
      <c r="BG84">
        <v>0</v>
      </c>
      <c r="BH84">
        <v>1.1150000000000001E-3</v>
      </c>
      <c r="BI84">
        <v>0.84194100000000005</v>
      </c>
      <c r="BJ84">
        <v>0</v>
      </c>
      <c r="BK84">
        <v>2.0039000000000001E-2</v>
      </c>
      <c r="BL84">
        <v>0</v>
      </c>
      <c r="BM84">
        <v>0</v>
      </c>
      <c r="BN84">
        <v>0</v>
      </c>
      <c r="BO84">
        <v>2.0099999999999998</v>
      </c>
      <c r="BP84">
        <v>2.1800000000000002</v>
      </c>
      <c r="BQ84">
        <v>3.542468</v>
      </c>
      <c r="BR84">
        <v>4.2252549999999998</v>
      </c>
      <c r="BS84">
        <v>1.62</v>
      </c>
      <c r="BT84">
        <v>5.7643009999999997</v>
      </c>
      <c r="BU84">
        <v>2.9693329999999998</v>
      </c>
      <c r="BV84">
        <v>1.341844</v>
      </c>
      <c r="BW84">
        <v>9.34</v>
      </c>
      <c r="BX84">
        <v>4.2581249999999997</v>
      </c>
      <c r="BY84">
        <v>0.25</v>
      </c>
      <c r="BZ84">
        <v>1.938104</v>
      </c>
      <c r="CA84">
        <v>1.7558450000000001</v>
      </c>
      <c r="CB84">
        <v>1.67</v>
      </c>
      <c r="CC84">
        <v>0.96</v>
      </c>
      <c r="CD84">
        <v>0.93</v>
      </c>
      <c r="CE84">
        <v>1.93</v>
      </c>
      <c r="CF84">
        <v>0.23</v>
      </c>
      <c r="CG84">
        <v>3.78</v>
      </c>
      <c r="CH84">
        <v>2.8545989999999999</v>
      </c>
      <c r="CI84">
        <v>7.12</v>
      </c>
      <c r="CJ84">
        <v>1.95</v>
      </c>
      <c r="CK84">
        <v>1.84</v>
      </c>
      <c r="CL84">
        <v>5.313701</v>
      </c>
      <c r="CM84">
        <v>1.870228</v>
      </c>
      <c r="CN84">
        <v>3.542468</v>
      </c>
      <c r="CO84">
        <v>3.03</v>
      </c>
      <c r="CP84">
        <v>2.0078529999999999</v>
      </c>
      <c r="CQ84">
        <v>1.3710979999999999</v>
      </c>
      <c r="CR84">
        <v>3.57</v>
      </c>
      <c r="CS84">
        <v>2.3306830000000001</v>
      </c>
      <c r="CT84">
        <v>1.9429620000000001</v>
      </c>
      <c r="CU84">
        <v>1.959684</v>
      </c>
      <c r="CV84">
        <v>2.6836869999999999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100.58913299999999</v>
      </c>
    </row>
    <row r="85" spans="1:114">
      <c r="A85" t="s">
        <v>127</v>
      </c>
      <c r="B85">
        <v>0</v>
      </c>
      <c r="C85">
        <v>25.396125000000001</v>
      </c>
      <c r="D85">
        <v>6.2245400000000002</v>
      </c>
      <c r="E85">
        <v>0</v>
      </c>
      <c r="F85">
        <v>0</v>
      </c>
      <c r="G85">
        <v>25.589649999999999</v>
      </c>
      <c r="H85">
        <v>0</v>
      </c>
      <c r="I85">
        <v>96.655383999999998</v>
      </c>
      <c r="J85">
        <v>0</v>
      </c>
      <c r="K85">
        <v>691.09398399999998</v>
      </c>
      <c r="L85">
        <v>667.07663700000001</v>
      </c>
      <c r="M85">
        <v>95.888554999999997</v>
      </c>
      <c r="N85">
        <v>122.432091</v>
      </c>
      <c r="O85">
        <v>128.451291</v>
      </c>
      <c r="P85">
        <v>145.034674</v>
      </c>
      <c r="Q85">
        <v>21.140388000000002</v>
      </c>
      <c r="R85">
        <v>44.326064000000002</v>
      </c>
      <c r="S85">
        <v>27.350811</v>
      </c>
      <c r="T85">
        <v>2.392833</v>
      </c>
      <c r="U85">
        <v>275.625</v>
      </c>
      <c r="V85">
        <v>20.731850000000001</v>
      </c>
      <c r="W85">
        <v>46.399079999999998</v>
      </c>
      <c r="X85">
        <v>147.515625</v>
      </c>
      <c r="Y85">
        <v>0</v>
      </c>
      <c r="Z85">
        <v>13.1076</v>
      </c>
      <c r="AA85">
        <v>28.09872</v>
      </c>
      <c r="AB85">
        <v>46.424171999999999</v>
      </c>
      <c r="AC85">
        <v>33.499364999999997</v>
      </c>
      <c r="AD85">
        <v>20.912378</v>
      </c>
      <c r="AE85">
        <v>56.926780000000001</v>
      </c>
      <c r="AF85">
        <v>27.411711</v>
      </c>
      <c r="AG85">
        <v>48.251828000000003</v>
      </c>
      <c r="AH85">
        <v>64.541160000000005</v>
      </c>
      <c r="AI85">
        <v>19.076066000000001</v>
      </c>
      <c r="AJ85">
        <v>0</v>
      </c>
      <c r="AK85">
        <v>65.426237999999998</v>
      </c>
      <c r="AL85">
        <v>24.402000000000001</v>
      </c>
      <c r="AM85">
        <v>18.108732</v>
      </c>
      <c r="AN85">
        <v>1.032621</v>
      </c>
      <c r="AO85">
        <v>0</v>
      </c>
      <c r="AP85">
        <v>0.64049999999999996</v>
      </c>
      <c r="AQ85">
        <v>54.597399000000003</v>
      </c>
      <c r="AR85">
        <v>47.472000000000001</v>
      </c>
      <c r="AS85">
        <v>36.506751000000001</v>
      </c>
      <c r="AT85">
        <v>20.001799999999999</v>
      </c>
      <c r="AU85">
        <v>0</v>
      </c>
      <c r="AV85">
        <v>17.428712999999998</v>
      </c>
      <c r="AW85">
        <v>55.273643999999997</v>
      </c>
      <c r="AX85">
        <v>3.2434699999999999</v>
      </c>
      <c r="AY85">
        <v>0</v>
      </c>
      <c r="AZ85">
        <f t="shared" si="3"/>
        <v>98.083385999999962</v>
      </c>
      <c r="BA85">
        <f t="shared" si="4"/>
        <v>3389.791616</v>
      </c>
      <c r="BD85">
        <v>4.2938999999999998</v>
      </c>
      <c r="BE85">
        <v>0</v>
      </c>
      <c r="BF85">
        <v>2.2370000000000001E-2</v>
      </c>
      <c r="BG85">
        <v>0</v>
      </c>
      <c r="BH85">
        <v>1.1150000000000001E-3</v>
      </c>
      <c r="BI85">
        <v>0.84194100000000005</v>
      </c>
      <c r="BJ85">
        <v>0</v>
      </c>
      <c r="BK85">
        <v>2.0039000000000001E-2</v>
      </c>
      <c r="BL85">
        <v>0</v>
      </c>
      <c r="BM85">
        <v>0</v>
      </c>
      <c r="BN85">
        <v>0</v>
      </c>
      <c r="BO85">
        <v>2.0099999999999998</v>
      </c>
      <c r="BP85">
        <v>2.1800000000000002</v>
      </c>
      <c r="BQ85">
        <v>3.542468</v>
      </c>
      <c r="BR85">
        <v>4.2252549999999998</v>
      </c>
      <c r="BS85">
        <v>1.62</v>
      </c>
      <c r="BT85">
        <v>4.3232249999999999</v>
      </c>
      <c r="BU85">
        <v>2.9693329999999998</v>
      </c>
      <c r="BV85">
        <v>1.341844</v>
      </c>
      <c r="BW85">
        <v>9.34</v>
      </c>
      <c r="BX85">
        <v>4.2581249999999997</v>
      </c>
      <c r="BY85">
        <v>0.25</v>
      </c>
      <c r="BZ85">
        <v>1.938104</v>
      </c>
      <c r="CA85">
        <v>1.7558450000000001</v>
      </c>
      <c r="CB85">
        <v>1.67</v>
      </c>
      <c r="CC85">
        <v>0.87</v>
      </c>
      <c r="CD85">
        <v>0.86</v>
      </c>
      <c r="CE85">
        <v>1.93</v>
      </c>
      <c r="CF85">
        <v>0.23</v>
      </c>
      <c r="CG85">
        <v>3.78</v>
      </c>
      <c r="CH85">
        <v>1.9899279999999999</v>
      </c>
      <c r="CI85">
        <v>7.08</v>
      </c>
      <c r="CJ85">
        <v>1.95</v>
      </c>
      <c r="CK85">
        <v>1.84</v>
      </c>
      <c r="CL85">
        <v>5.313701</v>
      </c>
      <c r="CM85">
        <v>1.870228</v>
      </c>
      <c r="CN85">
        <v>3.542468</v>
      </c>
      <c r="CO85">
        <v>3.03</v>
      </c>
      <c r="CP85">
        <v>2.0078529999999999</v>
      </c>
      <c r="CQ85">
        <v>1.3710979999999999</v>
      </c>
      <c r="CR85">
        <v>3.57</v>
      </c>
      <c r="CS85">
        <v>2.3306830000000001</v>
      </c>
      <c r="CT85">
        <v>1.9429620000000001</v>
      </c>
      <c r="CU85">
        <v>1.959684</v>
      </c>
      <c r="CV85">
        <v>2.6836869999999999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98.083385999999962</v>
      </c>
    </row>
    <row r="86" spans="1:114">
      <c r="A86" t="s">
        <v>128</v>
      </c>
      <c r="B86">
        <v>0</v>
      </c>
      <c r="C86">
        <v>25.520616</v>
      </c>
      <c r="D86">
        <v>6.2245400000000002</v>
      </c>
      <c r="E86">
        <v>0</v>
      </c>
      <c r="F86">
        <v>0</v>
      </c>
      <c r="G86">
        <v>25.589649999999999</v>
      </c>
      <c r="H86">
        <v>0</v>
      </c>
      <c r="I86">
        <v>96.655383999999998</v>
      </c>
      <c r="J86">
        <v>0</v>
      </c>
      <c r="K86">
        <v>691.09398399999998</v>
      </c>
      <c r="L86">
        <v>667.07663700000001</v>
      </c>
      <c r="M86">
        <v>95.888554999999997</v>
      </c>
      <c r="N86">
        <v>122.432091</v>
      </c>
      <c r="O86">
        <v>128.451291</v>
      </c>
      <c r="P86">
        <v>145.034674</v>
      </c>
      <c r="Q86">
        <v>21.140388000000002</v>
      </c>
      <c r="R86">
        <v>44.326064000000002</v>
      </c>
      <c r="S86">
        <v>27.350811</v>
      </c>
      <c r="T86">
        <v>2.392833</v>
      </c>
      <c r="U86">
        <v>275.625</v>
      </c>
      <c r="V86">
        <v>20.731850000000001</v>
      </c>
      <c r="W86">
        <v>46.399079999999998</v>
      </c>
      <c r="X86">
        <v>147.515625</v>
      </c>
      <c r="Y86">
        <v>0</v>
      </c>
      <c r="Z86">
        <v>13.1076</v>
      </c>
      <c r="AA86">
        <v>14.04936</v>
      </c>
      <c r="AB86">
        <v>30.949448</v>
      </c>
      <c r="AC86">
        <v>22.332419999999999</v>
      </c>
      <c r="AD86">
        <v>20.912378</v>
      </c>
      <c r="AE86">
        <v>56.926780000000001</v>
      </c>
      <c r="AF86">
        <v>18.274474000000001</v>
      </c>
      <c r="AG86">
        <v>48.251828000000003</v>
      </c>
      <c r="AH86">
        <v>34.421951999999997</v>
      </c>
      <c r="AI86">
        <v>4.4021689999999998</v>
      </c>
      <c r="AJ86">
        <v>0</v>
      </c>
      <c r="AK86">
        <v>65.426237999999998</v>
      </c>
      <c r="AL86">
        <v>12.782</v>
      </c>
      <c r="AM86">
        <v>18.108732</v>
      </c>
      <c r="AN86">
        <v>1.032621</v>
      </c>
      <c r="AO86">
        <v>0</v>
      </c>
      <c r="AP86">
        <v>0.64049999999999996</v>
      </c>
      <c r="AQ86">
        <v>40.948048999999997</v>
      </c>
      <c r="AR86">
        <v>47.472000000000001</v>
      </c>
      <c r="AS86">
        <v>36.506751000000001</v>
      </c>
      <c r="AT86">
        <v>20.001799999999999</v>
      </c>
      <c r="AU86">
        <v>0</v>
      </c>
      <c r="AV86">
        <v>17.428712999999998</v>
      </c>
      <c r="AW86">
        <v>55.273643999999997</v>
      </c>
      <c r="AX86">
        <v>3.2434699999999999</v>
      </c>
      <c r="AY86">
        <v>0</v>
      </c>
      <c r="AZ86">
        <f t="shared" si="3"/>
        <v>95.706571999999966</v>
      </c>
      <c r="BA86">
        <f t="shared" si="4"/>
        <v>3267.6485719999991</v>
      </c>
      <c r="BD86">
        <v>4.2938999999999998</v>
      </c>
      <c r="BE86">
        <v>0</v>
      </c>
      <c r="BF86">
        <v>2.2370000000000001E-2</v>
      </c>
      <c r="BG86">
        <v>0</v>
      </c>
      <c r="BH86">
        <v>1.1150000000000001E-3</v>
      </c>
      <c r="BI86">
        <v>0.84194100000000005</v>
      </c>
      <c r="BJ86">
        <v>0</v>
      </c>
      <c r="BK86">
        <v>2.0039000000000001E-2</v>
      </c>
      <c r="BL86">
        <v>0</v>
      </c>
      <c r="BM86">
        <v>0</v>
      </c>
      <c r="BN86">
        <v>0</v>
      </c>
      <c r="BO86">
        <v>2.0099999999999998</v>
      </c>
      <c r="BP86">
        <v>2.1800000000000002</v>
      </c>
      <c r="BQ86">
        <v>3.542468</v>
      </c>
      <c r="BR86">
        <v>4.2252549999999998</v>
      </c>
      <c r="BS86">
        <v>1.62</v>
      </c>
      <c r="BT86">
        <v>2.8821509999999999</v>
      </c>
      <c r="BU86">
        <v>2.9693329999999998</v>
      </c>
      <c r="BV86">
        <v>1.341844</v>
      </c>
      <c r="BW86">
        <v>9.34</v>
      </c>
      <c r="BX86">
        <v>4.2581249999999997</v>
      </c>
      <c r="BY86">
        <v>0.25</v>
      </c>
      <c r="BZ86">
        <v>1.938104</v>
      </c>
      <c r="CA86">
        <v>1.7558450000000001</v>
      </c>
      <c r="CB86">
        <v>1.67</v>
      </c>
      <c r="CC86">
        <v>0.87</v>
      </c>
      <c r="CD86">
        <v>0.86</v>
      </c>
      <c r="CE86">
        <v>1.93</v>
      </c>
      <c r="CF86">
        <v>0.23</v>
      </c>
      <c r="CG86">
        <v>3.78</v>
      </c>
      <c r="CH86">
        <v>1.0541879999999999</v>
      </c>
      <c r="CI86">
        <v>7.08</v>
      </c>
      <c r="CJ86">
        <v>1.95</v>
      </c>
      <c r="CK86">
        <v>1.84</v>
      </c>
      <c r="CL86">
        <v>5.313701</v>
      </c>
      <c r="CM86">
        <v>1.870228</v>
      </c>
      <c r="CN86">
        <v>3.542468</v>
      </c>
      <c r="CO86">
        <v>3.03</v>
      </c>
      <c r="CP86">
        <v>2.0078529999999999</v>
      </c>
      <c r="CQ86">
        <v>1.3710979999999999</v>
      </c>
      <c r="CR86">
        <v>3.57</v>
      </c>
      <c r="CS86">
        <v>2.3306830000000001</v>
      </c>
      <c r="CT86">
        <v>1.9429620000000001</v>
      </c>
      <c r="CU86">
        <v>1.959684</v>
      </c>
      <c r="CV86">
        <v>2.6836869999999999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95.706571999999966</v>
      </c>
    </row>
    <row r="87" spans="1:114">
      <c r="A87" t="s">
        <v>129</v>
      </c>
      <c r="B87">
        <v>0</v>
      </c>
      <c r="C87">
        <v>25.520616</v>
      </c>
      <c r="D87">
        <v>6.2245400000000002</v>
      </c>
      <c r="E87">
        <v>0</v>
      </c>
      <c r="F87">
        <v>0</v>
      </c>
      <c r="G87">
        <v>25.589649999999999</v>
      </c>
      <c r="H87">
        <v>0</v>
      </c>
      <c r="I87">
        <v>96.655383999999998</v>
      </c>
      <c r="J87">
        <v>0</v>
      </c>
      <c r="K87">
        <v>691.09398399999998</v>
      </c>
      <c r="L87">
        <v>667.07663700000001</v>
      </c>
      <c r="M87">
        <v>95.888554999999997</v>
      </c>
      <c r="N87">
        <v>122.432091</v>
      </c>
      <c r="O87">
        <v>128.451291</v>
      </c>
      <c r="P87">
        <v>145.034674</v>
      </c>
      <c r="Q87">
        <v>21.140388000000002</v>
      </c>
      <c r="R87">
        <v>44.326064000000002</v>
      </c>
      <c r="S87">
        <v>27.350811</v>
      </c>
      <c r="T87">
        <v>2.392833</v>
      </c>
      <c r="U87">
        <v>275.625</v>
      </c>
      <c r="V87">
        <v>20.731850000000001</v>
      </c>
      <c r="W87">
        <v>46.399079999999998</v>
      </c>
      <c r="X87">
        <v>147.515625</v>
      </c>
      <c r="Y87">
        <v>0</v>
      </c>
      <c r="Z87">
        <v>13.1076</v>
      </c>
      <c r="AA87">
        <v>6.32</v>
      </c>
      <c r="AB87">
        <v>30.949448</v>
      </c>
      <c r="AC87">
        <v>22.325081999999998</v>
      </c>
      <c r="AD87">
        <v>10.456189</v>
      </c>
      <c r="AE87">
        <v>37.821176000000001</v>
      </c>
      <c r="AF87">
        <v>9.1372370000000007</v>
      </c>
      <c r="AG87">
        <v>48.251828000000003</v>
      </c>
      <c r="AH87">
        <v>17.210975999999999</v>
      </c>
      <c r="AI87">
        <v>0</v>
      </c>
      <c r="AJ87">
        <v>0</v>
      </c>
      <c r="AK87">
        <v>65.426237999999998</v>
      </c>
      <c r="AL87">
        <v>12.782</v>
      </c>
      <c r="AM87">
        <v>18.108732</v>
      </c>
      <c r="AN87">
        <v>1.032621</v>
      </c>
      <c r="AO87">
        <v>0</v>
      </c>
      <c r="AP87">
        <v>0.64049999999999996</v>
      </c>
      <c r="AQ87">
        <v>13.649349000000001</v>
      </c>
      <c r="AR87">
        <v>44.16</v>
      </c>
      <c r="AS87">
        <v>36.506751000000001</v>
      </c>
      <c r="AT87">
        <v>20.001799999999999</v>
      </c>
      <c r="AU87">
        <v>0</v>
      </c>
      <c r="AV87">
        <v>17.428712999999998</v>
      </c>
      <c r="AW87">
        <v>55.273643999999997</v>
      </c>
      <c r="AX87">
        <v>3.2434699999999999</v>
      </c>
      <c r="AY87">
        <v>0</v>
      </c>
      <c r="AZ87">
        <f t="shared" si="3"/>
        <v>93.764568999999995</v>
      </c>
      <c r="BA87">
        <f t="shared" si="4"/>
        <v>3167.0469959999982</v>
      </c>
      <c r="BD87">
        <v>4.2938999999999998</v>
      </c>
      <c r="BE87">
        <v>0</v>
      </c>
      <c r="BF87">
        <v>2.2519000000000001E-2</v>
      </c>
      <c r="BG87">
        <v>0</v>
      </c>
      <c r="BH87">
        <v>1.1150000000000001E-3</v>
      </c>
      <c r="BI87">
        <v>0.84194100000000005</v>
      </c>
      <c r="BJ87">
        <v>0</v>
      </c>
      <c r="BK87">
        <v>2.0135E-2</v>
      </c>
      <c r="BL87">
        <v>0</v>
      </c>
      <c r="BM87">
        <v>0</v>
      </c>
      <c r="BN87">
        <v>0</v>
      </c>
      <c r="BO87">
        <v>2.0099999999999998</v>
      </c>
      <c r="BP87">
        <v>2.1800000000000002</v>
      </c>
      <c r="BQ87">
        <v>3.542468</v>
      </c>
      <c r="BR87">
        <v>4.2252549999999998</v>
      </c>
      <c r="BS87">
        <v>1.62</v>
      </c>
      <c r="BT87">
        <v>1.4410750000000001</v>
      </c>
      <c r="BU87">
        <v>2.9693329999999998</v>
      </c>
      <c r="BV87">
        <v>1.341844</v>
      </c>
      <c r="BW87">
        <v>9.34</v>
      </c>
      <c r="BX87">
        <v>4.2581249999999997</v>
      </c>
      <c r="BY87">
        <v>0.25</v>
      </c>
      <c r="BZ87">
        <v>1.938104</v>
      </c>
      <c r="CA87">
        <v>1.7558450000000001</v>
      </c>
      <c r="CB87">
        <v>1.67</v>
      </c>
      <c r="CC87">
        <v>0.87</v>
      </c>
      <c r="CD87">
        <v>0.86</v>
      </c>
      <c r="CE87">
        <v>1.95</v>
      </c>
      <c r="CF87">
        <v>0.23</v>
      </c>
      <c r="CG87">
        <v>3.78</v>
      </c>
      <c r="CH87">
        <v>0.53301600000000005</v>
      </c>
      <c r="CI87">
        <v>7.08</v>
      </c>
      <c r="CJ87">
        <v>1.95</v>
      </c>
      <c r="CK87">
        <v>1.84</v>
      </c>
      <c r="CL87">
        <v>5.313701</v>
      </c>
      <c r="CM87">
        <v>1.870228</v>
      </c>
      <c r="CN87">
        <v>3.542468</v>
      </c>
      <c r="CO87">
        <v>3.03</v>
      </c>
      <c r="CP87">
        <v>2.0078529999999999</v>
      </c>
      <c r="CQ87">
        <v>1.3710979999999999</v>
      </c>
      <c r="CR87">
        <v>3.57</v>
      </c>
      <c r="CS87">
        <v>2.3306830000000001</v>
      </c>
      <c r="CT87">
        <v>1.9429620000000001</v>
      </c>
      <c r="CU87">
        <v>1.959684</v>
      </c>
      <c r="CV87">
        <v>2.6836869999999999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93.764568999999995</v>
      </c>
    </row>
    <row r="88" spans="1:114">
      <c r="A88" t="s">
        <v>130</v>
      </c>
      <c r="B88">
        <v>0</v>
      </c>
      <c r="C88">
        <v>25.645106999999999</v>
      </c>
      <c r="D88">
        <v>6.2245400000000002</v>
      </c>
      <c r="E88">
        <v>0</v>
      </c>
      <c r="F88">
        <v>0</v>
      </c>
      <c r="G88">
        <v>25.589649999999999</v>
      </c>
      <c r="H88">
        <v>0</v>
      </c>
      <c r="I88">
        <v>96.655383999999998</v>
      </c>
      <c r="J88">
        <v>0</v>
      </c>
      <c r="K88">
        <v>691.09398399999998</v>
      </c>
      <c r="L88">
        <v>667.07663700000001</v>
      </c>
      <c r="M88">
        <v>95.888554999999997</v>
      </c>
      <c r="N88">
        <v>122.432091</v>
      </c>
      <c r="O88">
        <v>128.451291</v>
      </c>
      <c r="P88">
        <v>145.034674</v>
      </c>
      <c r="Q88">
        <v>21.140388000000002</v>
      </c>
      <c r="R88">
        <v>44.326064000000002</v>
      </c>
      <c r="S88">
        <v>27.350811</v>
      </c>
      <c r="T88">
        <v>2.392833</v>
      </c>
      <c r="U88">
        <v>275.625</v>
      </c>
      <c r="V88">
        <v>20.731850000000001</v>
      </c>
      <c r="W88">
        <v>46.399079999999998</v>
      </c>
      <c r="X88">
        <v>147.515625</v>
      </c>
      <c r="Y88">
        <v>0</v>
      </c>
      <c r="Z88">
        <v>13.1076</v>
      </c>
      <c r="AA88">
        <v>0</v>
      </c>
      <c r="AB88">
        <v>15.349422000000001</v>
      </c>
      <c r="AC88">
        <v>11.155201999999999</v>
      </c>
      <c r="AD88">
        <v>10.456189</v>
      </c>
      <c r="AE88">
        <v>37.821176000000001</v>
      </c>
      <c r="AF88">
        <v>9.1372370000000007</v>
      </c>
      <c r="AG88">
        <v>48.251828000000003</v>
      </c>
      <c r="AH88">
        <v>0</v>
      </c>
      <c r="AI88">
        <v>0</v>
      </c>
      <c r="AJ88">
        <v>0</v>
      </c>
      <c r="AK88">
        <v>65.426237999999998</v>
      </c>
      <c r="AL88">
        <v>12.782</v>
      </c>
      <c r="AM88">
        <v>18.108732</v>
      </c>
      <c r="AN88">
        <v>1.032621</v>
      </c>
      <c r="AO88">
        <v>0</v>
      </c>
      <c r="AP88">
        <v>0.64049999999999996</v>
      </c>
      <c r="AQ88">
        <v>0</v>
      </c>
      <c r="AR88">
        <v>44.16</v>
      </c>
      <c r="AS88">
        <v>36.506751000000001</v>
      </c>
      <c r="AT88">
        <v>20.001799999999999</v>
      </c>
      <c r="AU88">
        <v>0</v>
      </c>
      <c r="AV88">
        <v>17.428712999999998</v>
      </c>
      <c r="AW88">
        <v>55.273643999999997</v>
      </c>
      <c r="AX88">
        <v>3.2434699999999999</v>
      </c>
      <c r="AY88">
        <v>0</v>
      </c>
      <c r="AZ88">
        <f t="shared" si="3"/>
        <v>91.790477999999979</v>
      </c>
      <c r="BA88">
        <f t="shared" si="4"/>
        <v>3101.2471649999984</v>
      </c>
      <c r="BD88">
        <v>4.2938999999999998</v>
      </c>
      <c r="BE88">
        <v>0</v>
      </c>
      <c r="BF88">
        <v>2.2519000000000001E-2</v>
      </c>
      <c r="BG88">
        <v>0</v>
      </c>
      <c r="BH88">
        <v>1.1150000000000001E-3</v>
      </c>
      <c r="BI88">
        <v>0.84194100000000005</v>
      </c>
      <c r="BJ88">
        <v>0</v>
      </c>
      <c r="BK88">
        <v>2.0135E-2</v>
      </c>
      <c r="BL88">
        <v>0</v>
      </c>
      <c r="BM88">
        <v>0</v>
      </c>
      <c r="BN88">
        <v>0</v>
      </c>
      <c r="BO88">
        <v>2.0099999999999998</v>
      </c>
      <c r="BP88">
        <v>2.1800000000000002</v>
      </c>
      <c r="BQ88">
        <v>3.542468</v>
      </c>
      <c r="BR88">
        <v>4.2252549999999998</v>
      </c>
      <c r="BS88">
        <v>1.62</v>
      </c>
      <c r="BT88">
        <v>0</v>
      </c>
      <c r="BU88">
        <v>2.9693329999999998</v>
      </c>
      <c r="BV88">
        <v>1.341844</v>
      </c>
      <c r="BW88">
        <v>9.34</v>
      </c>
      <c r="BX88">
        <v>4.2581249999999997</v>
      </c>
      <c r="BY88">
        <v>0.25</v>
      </c>
      <c r="BZ88">
        <v>1.938104</v>
      </c>
      <c r="CA88">
        <v>1.7558450000000001</v>
      </c>
      <c r="CB88">
        <v>1.67</v>
      </c>
      <c r="CC88">
        <v>0.87</v>
      </c>
      <c r="CD88">
        <v>0.86</v>
      </c>
      <c r="CE88">
        <v>1.95</v>
      </c>
      <c r="CF88">
        <v>0.23</v>
      </c>
      <c r="CG88">
        <v>3.78</v>
      </c>
      <c r="CH88">
        <v>0</v>
      </c>
      <c r="CI88">
        <v>7.08</v>
      </c>
      <c r="CJ88">
        <v>1.95</v>
      </c>
      <c r="CK88">
        <v>1.84</v>
      </c>
      <c r="CL88">
        <v>5.313701</v>
      </c>
      <c r="CM88">
        <v>1.870228</v>
      </c>
      <c r="CN88">
        <v>3.542468</v>
      </c>
      <c r="CO88">
        <v>3.03</v>
      </c>
      <c r="CP88">
        <v>2.0078529999999999</v>
      </c>
      <c r="CQ88">
        <v>1.3710979999999999</v>
      </c>
      <c r="CR88">
        <v>3.57</v>
      </c>
      <c r="CS88">
        <v>2.3306830000000001</v>
      </c>
      <c r="CT88">
        <v>1.9429620000000001</v>
      </c>
      <c r="CU88">
        <v>1.959684</v>
      </c>
      <c r="CV88">
        <v>2.6836869999999999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91.790477999999979</v>
      </c>
    </row>
    <row r="89" spans="1:114">
      <c r="A89" t="s">
        <v>131</v>
      </c>
      <c r="B89">
        <v>0</v>
      </c>
      <c r="C89">
        <v>25.894088</v>
      </c>
      <c r="D89">
        <v>6.2245400000000002</v>
      </c>
      <c r="E89">
        <v>0</v>
      </c>
      <c r="F89">
        <v>0</v>
      </c>
      <c r="G89">
        <v>25.589649999999999</v>
      </c>
      <c r="H89">
        <v>0</v>
      </c>
      <c r="I89">
        <v>96.655383999999998</v>
      </c>
      <c r="J89">
        <v>0</v>
      </c>
      <c r="K89">
        <v>691.09398399999998</v>
      </c>
      <c r="L89">
        <v>667.07663700000001</v>
      </c>
      <c r="M89">
        <v>95.888554999999997</v>
      </c>
      <c r="N89">
        <v>122.432091</v>
      </c>
      <c r="O89">
        <v>128.451291</v>
      </c>
      <c r="P89">
        <v>145.034674</v>
      </c>
      <c r="Q89">
        <v>21.140388000000002</v>
      </c>
      <c r="R89">
        <v>44.326064000000002</v>
      </c>
      <c r="S89">
        <v>27.350811</v>
      </c>
      <c r="T89">
        <v>2.392833</v>
      </c>
      <c r="U89">
        <v>275.625</v>
      </c>
      <c r="V89">
        <v>20.731850000000001</v>
      </c>
      <c r="W89">
        <v>46.399079999999998</v>
      </c>
      <c r="X89">
        <v>147.515625</v>
      </c>
      <c r="Y89">
        <v>0</v>
      </c>
      <c r="Z89">
        <v>13.1076</v>
      </c>
      <c r="AA89">
        <v>0</v>
      </c>
      <c r="AB89">
        <v>15.349422000000001</v>
      </c>
      <c r="AC89">
        <v>0</v>
      </c>
      <c r="AD89">
        <v>10.456189</v>
      </c>
      <c r="AE89">
        <v>37.821176000000001</v>
      </c>
      <c r="AF89">
        <v>9.1372370000000007</v>
      </c>
      <c r="AG89">
        <v>48.251828000000003</v>
      </c>
      <c r="AH89">
        <v>0</v>
      </c>
      <c r="AI89">
        <v>0</v>
      </c>
      <c r="AJ89">
        <v>0</v>
      </c>
      <c r="AK89">
        <v>65.426237999999998</v>
      </c>
      <c r="AL89">
        <v>12.782</v>
      </c>
      <c r="AM89">
        <v>18.108732</v>
      </c>
      <c r="AN89">
        <v>1.032621</v>
      </c>
      <c r="AO89">
        <v>0</v>
      </c>
      <c r="AP89">
        <v>0.64049999999999996</v>
      </c>
      <c r="AQ89">
        <v>0</v>
      </c>
      <c r="AR89">
        <v>44.16</v>
      </c>
      <c r="AS89">
        <v>36.506751000000001</v>
      </c>
      <c r="AT89">
        <v>20.001799999999999</v>
      </c>
      <c r="AU89">
        <v>0</v>
      </c>
      <c r="AV89">
        <v>17.428712999999998</v>
      </c>
      <c r="AW89">
        <v>55.273643999999997</v>
      </c>
      <c r="AX89">
        <v>3.2434699999999999</v>
      </c>
      <c r="AY89">
        <v>0</v>
      </c>
      <c r="AZ89">
        <f t="shared" si="3"/>
        <v>91.801342999999989</v>
      </c>
      <c r="BA89">
        <f t="shared" si="4"/>
        <v>3090.3518089999989</v>
      </c>
      <c r="BD89">
        <v>4.2938999999999998</v>
      </c>
      <c r="BE89">
        <v>0</v>
      </c>
      <c r="BF89">
        <v>2.2594E-2</v>
      </c>
      <c r="BG89">
        <v>0</v>
      </c>
      <c r="BH89">
        <v>1.1150000000000001E-3</v>
      </c>
      <c r="BI89">
        <v>0.84194100000000005</v>
      </c>
      <c r="BJ89">
        <v>0</v>
      </c>
      <c r="BK89">
        <v>2.0135E-2</v>
      </c>
      <c r="BL89">
        <v>0</v>
      </c>
      <c r="BM89">
        <v>0</v>
      </c>
      <c r="BN89">
        <v>0</v>
      </c>
      <c r="BO89">
        <v>2.0099999999999998</v>
      </c>
      <c r="BP89">
        <v>2.1800000000000002</v>
      </c>
      <c r="BQ89">
        <v>3.542468</v>
      </c>
      <c r="BR89">
        <v>4.2252549999999998</v>
      </c>
      <c r="BS89">
        <v>1.62</v>
      </c>
      <c r="BT89">
        <v>0</v>
      </c>
      <c r="BU89">
        <v>2.9693329999999998</v>
      </c>
      <c r="BV89">
        <v>1.341844</v>
      </c>
      <c r="BW89">
        <v>9.34</v>
      </c>
      <c r="BX89">
        <v>4.2581249999999997</v>
      </c>
      <c r="BY89">
        <v>0.25</v>
      </c>
      <c r="BZ89">
        <v>1.938104</v>
      </c>
      <c r="CA89">
        <v>1.7558450000000001</v>
      </c>
      <c r="CB89">
        <v>1.67</v>
      </c>
      <c r="CC89">
        <v>0.87</v>
      </c>
      <c r="CD89">
        <v>0.86</v>
      </c>
      <c r="CE89">
        <v>1.95</v>
      </c>
      <c r="CF89">
        <v>0.23</v>
      </c>
      <c r="CG89">
        <v>3.78</v>
      </c>
      <c r="CH89">
        <v>0</v>
      </c>
      <c r="CI89">
        <v>7.08</v>
      </c>
      <c r="CJ89">
        <v>1.95</v>
      </c>
      <c r="CK89">
        <v>1.84</v>
      </c>
      <c r="CL89">
        <v>5.313701</v>
      </c>
      <c r="CM89">
        <v>1.870228</v>
      </c>
      <c r="CN89">
        <v>3.542468</v>
      </c>
      <c r="CO89">
        <v>3.03</v>
      </c>
      <c r="CP89">
        <v>2.0078529999999999</v>
      </c>
      <c r="CQ89">
        <v>1.3710979999999999</v>
      </c>
      <c r="CR89">
        <v>3.57</v>
      </c>
      <c r="CS89">
        <v>2.3414730000000001</v>
      </c>
      <c r="CT89">
        <v>1.9429620000000001</v>
      </c>
      <c r="CU89">
        <v>1.959684</v>
      </c>
      <c r="CV89">
        <v>2.6836869999999999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91.801342999999989</v>
      </c>
    </row>
    <row r="90" spans="1:114">
      <c r="A90" t="s">
        <v>132</v>
      </c>
      <c r="B90">
        <v>0</v>
      </c>
      <c r="C90">
        <v>26.143070000000002</v>
      </c>
      <c r="D90">
        <v>6.2245400000000002</v>
      </c>
      <c r="E90">
        <v>0</v>
      </c>
      <c r="F90">
        <v>0</v>
      </c>
      <c r="G90">
        <v>25.589649999999999</v>
      </c>
      <c r="H90">
        <v>0</v>
      </c>
      <c r="I90">
        <v>96.655383999999998</v>
      </c>
      <c r="J90">
        <v>0</v>
      </c>
      <c r="K90">
        <v>691.09398399999998</v>
      </c>
      <c r="L90">
        <v>667.07663700000001</v>
      </c>
      <c r="M90">
        <v>95.888554999999997</v>
      </c>
      <c r="N90">
        <v>122.432091</v>
      </c>
      <c r="O90">
        <v>128.451291</v>
      </c>
      <c r="P90">
        <v>145.034674</v>
      </c>
      <c r="Q90">
        <v>21.140388000000002</v>
      </c>
      <c r="R90">
        <v>44.326064000000002</v>
      </c>
      <c r="S90">
        <v>27.350811</v>
      </c>
      <c r="T90">
        <v>2.392833</v>
      </c>
      <c r="U90">
        <v>275.625</v>
      </c>
      <c r="V90">
        <v>20.731850000000001</v>
      </c>
      <c r="W90">
        <v>46.399079999999998</v>
      </c>
      <c r="X90">
        <v>147.515625</v>
      </c>
      <c r="Y90">
        <v>0</v>
      </c>
      <c r="Z90">
        <v>13.1076</v>
      </c>
      <c r="AA90">
        <v>0</v>
      </c>
      <c r="AB90">
        <v>15.349422000000001</v>
      </c>
      <c r="AC90">
        <v>0</v>
      </c>
      <c r="AD90">
        <v>0</v>
      </c>
      <c r="AE90">
        <v>36.343786999999999</v>
      </c>
      <c r="AF90">
        <v>9.1372370000000007</v>
      </c>
      <c r="AG90">
        <v>48.251828000000003</v>
      </c>
      <c r="AH90">
        <v>0</v>
      </c>
      <c r="AI90">
        <v>0</v>
      </c>
      <c r="AJ90">
        <v>0</v>
      </c>
      <c r="AK90">
        <v>65.426237999999998</v>
      </c>
      <c r="AL90">
        <v>12.782</v>
      </c>
      <c r="AM90">
        <v>18.108732</v>
      </c>
      <c r="AN90">
        <v>1.032621</v>
      </c>
      <c r="AO90">
        <v>0</v>
      </c>
      <c r="AP90">
        <v>0.64049999999999996</v>
      </c>
      <c r="AQ90">
        <v>0</v>
      </c>
      <c r="AR90">
        <v>44.16</v>
      </c>
      <c r="AS90">
        <v>36.506751000000001</v>
      </c>
      <c r="AT90">
        <v>20.001799999999999</v>
      </c>
      <c r="AU90">
        <v>0</v>
      </c>
      <c r="AV90">
        <v>17.428712999999998</v>
      </c>
      <c r="AW90">
        <v>55.273643999999997</v>
      </c>
      <c r="AX90">
        <v>3.2434699999999999</v>
      </c>
      <c r="AY90">
        <v>0</v>
      </c>
      <c r="AZ90">
        <f t="shared" si="3"/>
        <v>91.801342999999989</v>
      </c>
      <c r="BA90">
        <f t="shared" si="4"/>
        <v>3078.6672129999988</v>
      </c>
      <c r="BD90">
        <v>4.2938999999999998</v>
      </c>
      <c r="BE90">
        <v>0</v>
      </c>
      <c r="BF90">
        <v>2.2594E-2</v>
      </c>
      <c r="BG90">
        <v>0</v>
      </c>
      <c r="BH90">
        <v>1.1150000000000001E-3</v>
      </c>
      <c r="BI90">
        <v>0.84194100000000005</v>
      </c>
      <c r="BJ90">
        <v>0</v>
      </c>
      <c r="BK90">
        <v>2.0135E-2</v>
      </c>
      <c r="BL90">
        <v>0</v>
      </c>
      <c r="BM90">
        <v>0</v>
      </c>
      <c r="BN90">
        <v>0</v>
      </c>
      <c r="BO90">
        <v>2.0099999999999998</v>
      </c>
      <c r="BP90">
        <v>2.1800000000000002</v>
      </c>
      <c r="BQ90">
        <v>3.542468</v>
      </c>
      <c r="BR90">
        <v>4.2252549999999998</v>
      </c>
      <c r="BS90">
        <v>1.62</v>
      </c>
      <c r="BT90">
        <v>0</v>
      </c>
      <c r="BU90">
        <v>2.9693329999999998</v>
      </c>
      <c r="BV90">
        <v>1.341844</v>
      </c>
      <c r="BW90">
        <v>9.34</v>
      </c>
      <c r="BX90">
        <v>4.2581249999999997</v>
      </c>
      <c r="BY90">
        <v>0.25</v>
      </c>
      <c r="BZ90">
        <v>1.938104</v>
      </c>
      <c r="CA90">
        <v>1.7558450000000001</v>
      </c>
      <c r="CB90">
        <v>1.67</v>
      </c>
      <c r="CC90">
        <v>0.87</v>
      </c>
      <c r="CD90">
        <v>0.86</v>
      </c>
      <c r="CE90">
        <v>1.95</v>
      </c>
      <c r="CF90">
        <v>0.23</v>
      </c>
      <c r="CG90">
        <v>3.78</v>
      </c>
      <c r="CH90">
        <v>0</v>
      </c>
      <c r="CI90">
        <v>7.08</v>
      </c>
      <c r="CJ90">
        <v>1.95</v>
      </c>
      <c r="CK90">
        <v>1.84</v>
      </c>
      <c r="CL90">
        <v>5.313701</v>
      </c>
      <c r="CM90">
        <v>1.870228</v>
      </c>
      <c r="CN90">
        <v>3.542468</v>
      </c>
      <c r="CO90">
        <v>3.03</v>
      </c>
      <c r="CP90">
        <v>2.0078529999999999</v>
      </c>
      <c r="CQ90">
        <v>1.3710979999999999</v>
      </c>
      <c r="CR90">
        <v>3.57</v>
      </c>
      <c r="CS90">
        <v>2.3414730000000001</v>
      </c>
      <c r="CT90">
        <v>1.9429620000000001</v>
      </c>
      <c r="CU90">
        <v>1.959684</v>
      </c>
      <c r="CV90">
        <v>2.6836869999999999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91.801342999999989</v>
      </c>
    </row>
    <row r="91" spans="1:114">
      <c r="A91" t="s">
        <v>133</v>
      </c>
      <c r="B91">
        <v>0</v>
      </c>
      <c r="C91">
        <v>26.143070000000002</v>
      </c>
      <c r="D91">
        <v>6.2245400000000002</v>
      </c>
      <c r="E91">
        <v>0</v>
      </c>
      <c r="F91">
        <v>0</v>
      </c>
      <c r="G91">
        <v>25.589649999999999</v>
      </c>
      <c r="H91">
        <v>0</v>
      </c>
      <c r="I91">
        <v>100.547546</v>
      </c>
      <c r="J91">
        <v>0</v>
      </c>
      <c r="K91">
        <v>691.09398399999998</v>
      </c>
      <c r="L91">
        <v>667.07663700000001</v>
      </c>
      <c r="M91">
        <v>95.888554999999997</v>
      </c>
      <c r="N91">
        <v>122.432091</v>
      </c>
      <c r="O91">
        <v>128.451291</v>
      </c>
      <c r="P91">
        <v>146.61975200000001</v>
      </c>
      <c r="Q91">
        <v>21.140388000000002</v>
      </c>
      <c r="R91">
        <v>44.326064000000002</v>
      </c>
      <c r="S91">
        <v>27.350811</v>
      </c>
      <c r="T91">
        <v>2.392833</v>
      </c>
      <c r="U91">
        <v>275.625</v>
      </c>
      <c r="V91">
        <v>20.731850000000001</v>
      </c>
      <c r="W91">
        <v>46.399079999999998</v>
      </c>
      <c r="X91">
        <v>147.515625</v>
      </c>
      <c r="Y91">
        <v>0</v>
      </c>
      <c r="Z91">
        <v>13.1076</v>
      </c>
      <c r="AA91">
        <v>0</v>
      </c>
      <c r="AB91">
        <v>15.349422000000001</v>
      </c>
      <c r="AC91">
        <v>0</v>
      </c>
      <c r="AD91">
        <v>0</v>
      </c>
      <c r="AE91">
        <v>18.910588000000001</v>
      </c>
      <c r="AF91">
        <v>9.1372370000000007</v>
      </c>
      <c r="AG91">
        <v>48.251828000000003</v>
      </c>
      <c r="AH91">
        <v>0</v>
      </c>
      <c r="AI91">
        <v>0</v>
      </c>
      <c r="AJ91">
        <v>0</v>
      </c>
      <c r="AK91">
        <v>65.426237999999998</v>
      </c>
      <c r="AL91">
        <v>12.782</v>
      </c>
      <c r="AM91">
        <v>18.108732</v>
      </c>
      <c r="AN91">
        <v>1.032621</v>
      </c>
      <c r="AO91">
        <v>0</v>
      </c>
      <c r="AP91">
        <v>6.4050000000000002</v>
      </c>
      <c r="AQ91">
        <v>0</v>
      </c>
      <c r="AR91">
        <v>44.16</v>
      </c>
      <c r="AS91">
        <v>36.506751000000001</v>
      </c>
      <c r="AT91">
        <v>20.001799999999999</v>
      </c>
      <c r="AU91">
        <v>0</v>
      </c>
      <c r="AV91">
        <v>17.428712999999998</v>
      </c>
      <c r="AW91">
        <v>55.273643999999997</v>
      </c>
      <c r="AX91">
        <v>3.2434699999999999</v>
      </c>
      <c r="AY91">
        <v>0</v>
      </c>
      <c r="AZ91">
        <f t="shared" si="3"/>
        <v>91.851490999999982</v>
      </c>
      <c r="BA91">
        <f t="shared" si="4"/>
        <v>3072.5259019999994</v>
      </c>
      <c r="BD91">
        <v>4.2938999999999998</v>
      </c>
      <c r="BE91">
        <v>0</v>
      </c>
      <c r="BF91">
        <v>2.2741999999999998E-2</v>
      </c>
      <c r="BG91">
        <v>0</v>
      </c>
      <c r="BH91">
        <v>1.1150000000000001E-3</v>
      </c>
      <c r="BI91">
        <v>0.84194100000000005</v>
      </c>
      <c r="BJ91">
        <v>0</v>
      </c>
      <c r="BK91">
        <v>2.0135E-2</v>
      </c>
      <c r="BL91">
        <v>0</v>
      </c>
      <c r="BM91">
        <v>0</v>
      </c>
      <c r="BN91">
        <v>0</v>
      </c>
      <c r="BO91">
        <v>2.0099999999999998</v>
      </c>
      <c r="BP91">
        <v>2.1800000000000002</v>
      </c>
      <c r="BQ91">
        <v>3.542468</v>
      </c>
      <c r="BR91">
        <v>4.2252549999999998</v>
      </c>
      <c r="BS91">
        <v>1.62</v>
      </c>
      <c r="BT91">
        <v>0</v>
      </c>
      <c r="BU91">
        <v>2.9693329999999998</v>
      </c>
      <c r="BV91">
        <v>1.341844</v>
      </c>
      <c r="BW91">
        <v>9.34</v>
      </c>
      <c r="BX91">
        <v>4.2581249999999997</v>
      </c>
      <c r="BY91">
        <v>0.25</v>
      </c>
      <c r="BZ91">
        <v>1.938104</v>
      </c>
      <c r="CA91">
        <v>1.7558450000000001</v>
      </c>
      <c r="CB91">
        <v>1.67</v>
      </c>
      <c r="CC91">
        <v>0.89</v>
      </c>
      <c r="CD91">
        <v>0.89</v>
      </c>
      <c r="CE91">
        <v>1.95</v>
      </c>
      <c r="CF91">
        <v>0.23</v>
      </c>
      <c r="CG91">
        <v>3.78</v>
      </c>
      <c r="CH91">
        <v>0</v>
      </c>
      <c r="CI91">
        <v>7.08</v>
      </c>
      <c r="CJ91">
        <v>1.95</v>
      </c>
      <c r="CK91">
        <v>1.84</v>
      </c>
      <c r="CL91">
        <v>5.313701</v>
      </c>
      <c r="CM91">
        <v>1.870228</v>
      </c>
      <c r="CN91">
        <v>3.542468</v>
      </c>
      <c r="CO91">
        <v>3.03</v>
      </c>
      <c r="CP91">
        <v>2.0078529999999999</v>
      </c>
      <c r="CQ91">
        <v>1.3710979999999999</v>
      </c>
      <c r="CR91">
        <v>3.57</v>
      </c>
      <c r="CS91">
        <v>2.3414730000000001</v>
      </c>
      <c r="CT91">
        <v>1.9429620000000001</v>
      </c>
      <c r="CU91">
        <v>1.959684</v>
      </c>
      <c r="CV91">
        <v>2.6836869999999999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91.851490999999982</v>
      </c>
    </row>
    <row r="92" spans="1:114">
      <c r="A92" t="s">
        <v>134</v>
      </c>
      <c r="B92">
        <v>0</v>
      </c>
      <c r="C92">
        <v>26.641033</v>
      </c>
      <c r="D92">
        <v>6.2245400000000002</v>
      </c>
      <c r="E92">
        <v>0</v>
      </c>
      <c r="F92">
        <v>0</v>
      </c>
      <c r="G92">
        <v>25.589649999999999</v>
      </c>
      <c r="H92">
        <v>0</v>
      </c>
      <c r="I92">
        <v>100.547546</v>
      </c>
      <c r="J92">
        <v>0</v>
      </c>
      <c r="K92">
        <v>691.09398399999998</v>
      </c>
      <c r="L92">
        <v>667.07663700000001</v>
      </c>
      <c r="M92">
        <v>95.888554999999997</v>
      </c>
      <c r="N92">
        <v>122.432091</v>
      </c>
      <c r="O92">
        <v>128.451291</v>
      </c>
      <c r="P92">
        <v>146.61975200000001</v>
      </c>
      <c r="Q92">
        <v>21.140388000000002</v>
      </c>
      <c r="R92">
        <v>44.326064000000002</v>
      </c>
      <c r="S92">
        <v>27.350811</v>
      </c>
      <c r="T92">
        <v>2.392833</v>
      </c>
      <c r="U92">
        <v>275.625</v>
      </c>
      <c r="V92">
        <v>20.731850000000001</v>
      </c>
      <c r="W92">
        <v>46.399079999999998</v>
      </c>
      <c r="X92">
        <v>147.515625</v>
      </c>
      <c r="Y92">
        <v>0</v>
      </c>
      <c r="Z92">
        <v>13.1076</v>
      </c>
      <c r="AA92">
        <v>0</v>
      </c>
      <c r="AB92">
        <v>15.349422000000001</v>
      </c>
      <c r="AC92">
        <v>0</v>
      </c>
      <c r="AD92">
        <v>0</v>
      </c>
      <c r="AE92">
        <v>18.910588000000001</v>
      </c>
      <c r="AF92">
        <v>9.1372370000000007</v>
      </c>
      <c r="AG92">
        <v>48.251828000000003</v>
      </c>
      <c r="AH92">
        <v>0</v>
      </c>
      <c r="AI92">
        <v>0</v>
      </c>
      <c r="AJ92">
        <v>0</v>
      </c>
      <c r="AK92">
        <v>65.426237999999998</v>
      </c>
      <c r="AL92">
        <v>12.782</v>
      </c>
      <c r="AM92">
        <v>18.108732</v>
      </c>
      <c r="AN92">
        <v>1.032621</v>
      </c>
      <c r="AO92">
        <v>0</v>
      </c>
      <c r="AP92">
        <v>6.4050000000000002</v>
      </c>
      <c r="AQ92">
        <v>0</v>
      </c>
      <c r="AR92">
        <v>44.16</v>
      </c>
      <c r="AS92">
        <v>36.506751000000001</v>
      </c>
      <c r="AT92">
        <v>20.001799999999999</v>
      </c>
      <c r="AU92">
        <v>0</v>
      </c>
      <c r="AV92">
        <v>17.428712999999998</v>
      </c>
      <c r="AW92">
        <v>55.273643999999997</v>
      </c>
      <c r="AX92">
        <v>3.2434699999999999</v>
      </c>
      <c r="AY92">
        <v>0</v>
      </c>
      <c r="AZ92">
        <f t="shared" si="3"/>
        <v>91.851490999999982</v>
      </c>
      <c r="BA92">
        <f t="shared" si="4"/>
        <v>3073.0238649999992</v>
      </c>
      <c r="BD92">
        <v>4.2938999999999998</v>
      </c>
      <c r="BE92">
        <v>0</v>
      </c>
      <c r="BF92">
        <v>2.2741999999999998E-2</v>
      </c>
      <c r="BG92">
        <v>0</v>
      </c>
      <c r="BH92">
        <v>1.1150000000000001E-3</v>
      </c>
      <c r="BI92">
        <v>0.84194100000000005</v>
      </c>
      <c r="BJ92">
        <v>0</v>
      </c>
      <c r="BK92">
        <v>2.0135E-2</v>
      </c>
      <c r="BL92">
        <v>0</v>
      </c>
      <c r="BM92">
        <v>0</v>
      </c>
      <c r="BN92">
        <v>0</v>
      </c>
      <c r="BO92">
        <v>2.0099999999999998</v>
      </c>
      <c r="BP92">
        <v>2.1800000000000002</v>
      </c>
      <c r="BQ92">
        <v>3.542468</v>
      </c>
      <c r="BR92">
        <v>4.2252549999999998</v>
      </c>
      <c r="BS92">
        <v>1.62</v>
      </c>
      <c r="BT92">
        <v>0</v>
      </c>
      <c r="BU92">
        <v>2.9693329999999998</v>
      </c>
      <c r="BV92">
        <v>1.341844</v>
      </c>
      <c r="BW92">
        <v>9.34</v>
      </c>
      <c r="BX92">
        <v>4.2581249999999997</v>
      </c>
      <c r="BY92">
        <v>0.25</v>
      </c>
      <c r="BZ92">
        <v>1.938104</v>
      </c>
      <c r="CA92">
        <v>1.7558450000000001</v>
      </c>
      <c r="CB92">
        <v>1.67</v>
      </c>
      <c r="CC92">
        <v>0.89</v>
      </c>
      <c r="CD92">
        <v>0.89</v>
      </c>
      <c r="CE92">
        <v>1.95</v>
      </c>
      <c r="CF92">
        <v>0.23</v>
      </c>
      <c r="CG92">
        <v>3.78</v>
      </c>
      <c r="CH92">
        <v>0</v>
      </c>
      <c r="CI92">
        <v>7.08</v>
      </c>
      <c r="CJ92">
        <v>1.95</v>
      </c>
      <c r="CK92">
        <v>1.84</v>
      </c>
      <c r="CL92">
        <v>5.313701</v>
      </c>
      <c r="CM92">
        <v>1.870228</v>
      </c>
      <c r="CN92">
        <v>3.542468</v>
      </c>
      <c r="CO92">
        <v>3.03</v>
      </c>
      <c r="CP92">
        <v>2.0078529999999999</v>
      </c>
      <c r="CQ92">
        <v>1.3710979999999999</v>
      </c>
      <c r="CR92">
        <v>3.57</v>
      </c>
      <c r="CS92">
        <v>2.3414730000000001</v>
      </c>
      <c r="CT92">
        <v>1.9429620000000001</v>
      </c>
      <c r="CU92">
        <v>1.959684</v>
      </c>
      <c r="CV92">
        <v>2.6836869999999999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91.851490999999982</v>
      </c>
    </row>
    <row r="93" spans="1:114">
      <c r="A93" t="s">
        <v>135</v>
      </c>
      <c r="B93">
        <v>0</v>
      </c>
      <c r="C93">
        <v>26.641033</v>
      </c>
      <c r="D93">
        <v>6.2245400000000002</v>
      </c>
      <c r="E93">
        <v>0</v>
      </c>
      <c r="F93">
        <v>0</v>
      </c>
      <c r="G93">
        <v>25.589649999999999</v>
      </c>
      <c r="H93">
        <v>0</v>
      </c>
      <c r="I93">
        <v>100.547546</v>
      </c>
      <c r="J93">
        <v>0</v>
      </c>
      <c r="K93">
        <v>691.09398399999998</v>
      </c>
      <c r="L93">
        <v>667.07663700000001</v>
      </c>
      <c r="M93">
        <v>95.888554999999997</v>
      </c>
      <c r="N93">
        <v>122.432091</v>
      </c>
      <c r="O93">
        <v>128.451291</v>
      </c>
      <c r="P93">
        <v>146.61975200000001</v>
      </c>
      <c r="Q93">
        <v>21.140388000000002</v>
      </c>
      <c r="R93">
        <v>44.326064000000002</v>
      </c>
      <c r="S93">
        <v>27.350811</v>
      </c>
      <c r="T93">
        <v>2.392833</v>
      </c>
      <c r="U93">
        <v>275.625</v>
      </c>
      <c r="V93">
        <v>20.731850000000001</v>
      </c>
      <c r="W93">
        <v>46.399079999999998</v>
      </c>
      <c r="X93">
        <v>147.515625</v>
      </c>
      <c r="Y93">
        <v>0</v>
      </c>
      <c r="Z93">
        <v>13.1076</v>
      </c>
      <c r="AA93">
        <v>0</v>
      </c>
      <c r="AB93">
        <v>0</v>
      </c>
      <c r="AC93">
        <v>0</v>
      </c>
      <c r="AD93">
        <v>0</v>
      </c>
      <c r="AE93">
        <v>18.910588000000001</v>
      </c>
      <c r="AF93">
        <v>9.1372370000000007</v>
      </c>
      <c r="AG93">
        <v>48.251828000000003</v>
      </c>
      <c r="AH93">
        <v>0</v>
      </c>
      <c r="AI93">
        <v>0</v>
      </c>
      <c r="AJ93">
        <v>0</v>
      </c>
      <c r="AK93">
        <v>65.426237999999998</v>
      </c>
      <c r="AL93">
        <v>12.782</v>
      </c>
      <c r="AM93">
        <v>18.108732</v>
      </c>
      <c r="AN93">
        <v>1.053695</v>
      </c>
      <c r="AO93">
        <v>0</v>
      </c>
      <c r="AP93">
        <v>6.4050000000000002</v>
      </c>
      <c r="AQ93">
        <v>0</v>
      </c>
      <c r="AR93">
        <v>44.16</v>
      </c>
      <c r="AS93">
        <v>32.331384</v>
      </c>
      <c r="AT93">
        <v>20.001799999999999</v>
      </c>
      <c r="AU93">
        <v>0</v>
      </c>
      <c r="AV93">
        <v>17.428712999999998</v>
      </c>
      <c r="AW93">
        <v>55.273643999999997</v>
      </c>
      <c r="AX93">
        <v>3.2434699999999999</v>
      </c>
      <c r="AY93">
        <v>0</v>
      </c>
      <c r="AZ93">
        <f t="shared" si="3"/>
        <v>91.851799999999983</v>
      </c>
      <c r="BA93">
        <f t="shared" si="4"/>
        <v>3053.5204589999998</v>
      </c>
      <c r="BD93">
        <v>4.2938999999999998</v>
      </c>
      <c r="BE93">
        <v>0</v>
      </c>
      <c r="BF93">
        <v>2.2891000000000002E-2</v>
      </c>
      <c r="BG93">
        <v>0</v>
      </c>
      <c r="BH93">
        <v>1.1150000000000001E-3</v>
      </c>
      <c r="BI93">
        <v>0.84194100000000005</v>
      </c>
      <c r="BJ93">
        <v>0</v>
      </c>
      <c r="BK93">
        <v>2.0295000000000001E-2</v>
      </c>
      <c r="BL93">
        <v>0</v>
      </c>
      <c r="BM93">
        <v>0</v>
      </c>
      <c r="BN93">
        <v>0</v>
      </c>
      <c r="BO93">
        <v>2.0099999999999998</v>
      </c>
      <c r="BP93">
        <v>2.1800000000000002</v>
      </c>
      <c r="BQ93">
        <v>3.542468</v>
      </c>
      <c r="BR93">
        <v>4.2252549999999998</v>
      </c>
      <c r="BS93">
        <v>1.62</v>
      </c>
      <c r="BT93">
        <v>0</v>
      </c>
      <c r="BU93">
        <v>2.9693329999999998</v>
      </c>
      <c r="BV93">
        <v>1.341844</v>
      </c>
      <c r="BW93">
        <v>9.34</v>
      </c>
      <c r="BX93">
        <v>4.2581249999999997</v>
      </c>
      <c r="BY93">
        <v>0.25</v>
      </c>
      <c r="BZ93">
        <v>1.938104</v>
      </c>
      <c r="CA93">
        <v>1.7558450000000001</v>
      </c>
      <c r="CB93">
        <v>1.67</v>
      </c>
      <c r="CC93">
        <v>0.89</v>
      </c>
      <c r="CD93">
        <v>0.89</v>
      </c>
      <c r="CE93">
        <v>1.95</v>
      </c>
      <c r="CF93">
        <v>0.23</v>
      </c>
      <c r="CG93">
        <v>3.78</v>
      </c>
      <c r="CH93">
        <v>0</v>
      </c>
      <c r="CI93">
        <v>7.08</v>
      </c>
      <c r="CJ93">
        <v>1.95</v>
      </c>
      <c r="CK93">
        <v>1.84</v>
      </c>
      <c r="CL93">
        <v>5.313701</v>
      </c>
      <c r="CM93">
        <v>1.870228</v>
      </c>
      <c r="CN93">
        <v>3.542468</v>
      </c>
      <c r="CO93">
        <v>3.03</v>
      </c>
      <c r="CP93">
        <v>2.0078529999999999</v>
      </c>
      <c r="CQ93">
        <v>1.3710979999999999</v>
      </c>
      <c r="CR93">
        <v>3.57</v>
      </c>
      <c r="CS93">
        <v>2.3414730000000001</v>
      </c>
      <c r="CT93">
        <v>1.9429620000000001</v>
      </c>
      <c r="CU93">
        <v>1.959684</v>
      </c>
      <c r="CV93">
        <v>2.6836869999999999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91.851799999999983</v>
      </c>
    </row>
    <row r="94" spans="1:114">
      <c r="A94" t="s">
        <v>136</v>
      </c>
      <c r="B94">
        <v>0</v>
      </c>
      <c r="C94">
        <v>26.641033</v>
      </c>
      <c r="D94">
        <v>6.2245400000000002</v>
      </c>
      <c r="E94">
        <v>0</v>
      </c>
      <c r="F94">
        <v>0</v>
      </c>
      <c r="G94">
        <v>25.589649999999999</v>
      </c>
      <c r="H94">
        <v>0</v>
      </c>
      <c r="I94">
        <v>100.547546</v>
      </c>
      <c r="J94">
        <v>0</v>
      </c>
      <c r="K94">
        <v>691.09398399999998</v>
      </c>
      <c r="L94">
        <v>667.07663700000001</v>
      </c>
      <c r="M94">
        <v>95.888554999999997</v>
      </c>
      <c r="N94">
        <v>122.432091</v>
      </c>
      <c r="O94">
        <v>128.451291</v>
      </c>
      <c r="P94">
        <v>146.61975200000001</v>
      </c>
      <c r="Q94">
        <v>21.140388000000002</v>
      </c>
      <c r="R94">
        <v>44.326064000000002</v>
      </c>
      <c r="S94">
        <v>27.350811</v>
      </c>
      <c r="T94">
        <v>2.392833</v>
      </c>
      <c r="U94">
        <v>275.625</v>
      </c>
      <c r="V94">
        <v>20.731850000000001</v>
      </c>
      <c r="W94">
        <v>46.399079999999998</v>
      </c>
      <c r="X94">
        <v>147.515625</v>
      </c>
      <c r="Y94">
        <v>0</v>
      </c>
      <c r="Z94">
        <v>13.1076</v>
      </c>
      <c r="AA94">
        <v>0</v>
      </c>
      <c r="AB94">
        <v>0</v>
      </c>
      <c r="AC94">
        <v>0</v>
      </c>
      <c r="AD94">
        <v>0</v>
      </c>
      <c r="AE94">
        <v>18.910588000000001</v>
      </c>
      <c r="AF94">
        <v>9.1372370000000007</v>
      </c>
      <c r="AG94">
        <v>48.251828000000003</v>
      </c>
      <c r="AH94">
        <v>0</v>
      </c>
      <c r="AI94">
        <v>0</v>
      </c>
      <c r="AJ94">
        <v>0</v>
      </c>
      <c r="AK94">
        <v>65.426237999999998</v>
      </c>
      <c r="AL94">
        <v>12.782</v>
      </c>
      <c r="AM94">
        <v>18.108732</v>
      </c>
      <c r="AN94">
        <v>1.053695</v>
      </c>
      <c r="AO94">
        <v>0</v>
      </c>
      <c r="AP94">
        <v>6.4050000000000002</v>
      </c>
      <c r="AQ94">
        <v>0</v>
      </c>
      <c r="AR94">
        <v>44.16</v>
      </c>
      <c r="AS94">
        <v>32.331384</v>
      </c>
      <c r="AT94">
        <v>20.001799999999999</v>
      </c>
      <c r="AU94">
        <v>0</v>
      </c>
      <c r="AV94">
        <v>17.428712999999998</v>
      </c>
      <c r="AW94">
        <v>55.273643999999997</v>
      </c>
      <c r="AX94">
        <v>3.2434699999999999</v>
      </c>
      <c r="AY94">
        <v>0</v>
      </c>
      <c r="AZ94">
        <f t="shared" si="3"/>
        <v>91.821799999999982</v>
      </c>
      <c r="BA94">
        <f t="shared" si="4"/>
        <v>3053.4904590000001</v>
      </c>
      <c r="BD94">
        <v>4.2938999999999998</v>
      </c>
      <c r="BE94">
        <v>0</v>
      </c>
      <c r="BF94">
        <v>2.2891000000000002E-2</v>
      </c>
      <c r="BG94">
        <v>0</v>
      </c>
      <c r="BH94">
        <v>1.1150000000000001E-3</v>
      </c>
      <c r="BI94">
        <v>0.84194100000000005</v>
      </c>
      <c r="BJ94">
        <v>0</v>
      </c>
      <c r="BK94">
        <v>2.0295000000000001E-2</v>
      </c>
      <c r="BL94">
        <v>0</v>
      </c>
      <c r="BM94">
        <v>0</v>
      </c>
      <c r="BN94">
        <v>0</v>
      </c>
      <c r="BO94">
        <v>2.0099999999999998</v>
      </c>
      <c r="BP94">
        <v>2.1800000000000002</v>
      </c>
      <c r="BQ94">
        <v>3.542468</v>
      </c>
      <c r="BR94">
        <v>4.2252549999999998</v>
      </c>
      <c r="BS94">
        <v>1.62</v>
      </c>
      <c r="BT94">
        <v>0</v>
      </c>
      <c r="BU94">
        <v>2.9693329999999998</v>
      </c>
      <c r="BV94">
        <v>1.341844</v>
      </c>
      <c r="BW94">
        <v>9.34</v>
      </c>
      <c r="BX94">
        <v>4.2581249999999997</v>
      </c>
      <c r="BY94">
        <v>0.25</v>
      </c>
      <c r="BZ94">
        <v>1.938104</v>
      </c>
      <c r="CA94">
        <v>1.7558450000000001</v>
      </c>
      <c r="CB94">
        <v>1.67</v>
      </c>
      <c r="CC94">
        <v>0.88</v>
      </c>
      <c r="CD94">
        <v>0.87</v>
      </c>
      <c r="CE94">
        <v>1.95</v>
      </c>
      <c r="CF94">
        <v>0.23</v>
      </c>
      <c r="CG94">
        <v>3.78</v>
      </c>
      <c r="CH94">
        <v>0</v>
      </c>
      <c r="CI94">
        <v>7.08</v>
      </c>
      <c r="CJ94">
        <v>1.95</v>
      </c>
      <c r="CK94">
        <v>1.84</v>
      </c>
      <c r="CL94">
        <v>5.313701</v>
      </c>
      <c r="CM94">
        <v>1.870228</v>
      </c>
      <c r="CN94">
        <v>3.542468</v>
      </c>
      <c r="CO94">
        <v>3.03</v>
      </c>
      <c r="CP94">
        <v>2.0078529999999999</v>
      </c>
      <c r="CQ94">
        <v>1.3710979999999999</v>
      </c>
      <c r="CR94">
        <v>3.57</v>
      </c>
      <c r="CS94">
        <v>2.3414730000000001</v>
      </c>
      <c r="CT94">
        <v>1.9429620000000001</v>
      </c>
      <c r="CU94">
        <v>1.959684</v>
      </c>
      <c r="CV94">
        <v>2.6836869999999999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91.821799999999982</v>
      </c>
    </row>
    <row r="95" spans="1:114">
      <c r="A95" t="s">
        <v>137</v>
      </c>
      <c r="B95">
        <v>0</v>
      </c>
      <c r="C95">
        <v>26.890014999999998</v>
      </c>
      <c r="D95">
        <v>6.2245400000000002</v>
      </c>
      <c r="E95">
        <v>0</v>
      </c>
      <c r="F95">
        <v>0</v>
      </c>
      <c r="G95">
        <v>25.589649999999999</v>
      </c>
      <c r="H95">
        <v>0</v>
      </c>
      <c r="I95">
        <v>100.547546</v>
      </c>
      <c r="J95">
        <v>0</v>
      </c>
      <c r="K95">
        <v>691.09398399999998</v>
      </c>
      <c r="L95">
        <v>667.07663700000001</v>
      </c>
      <c r="M95">
        <v>95.888554999999997</v>
      </c>
      <c r="N95">
        <v>122.432091</v>
      </c>
      <c r="O95">
        <v>128.451291</v>
      </c>
      <c r="P95">
        <v>146.61975200000001</v>
      </c>
      <c r="Q95">
        <v>21.140388000000002</v>
      </c>
      <c r="R95">
        <v>44.326064000000002</v>
      </c>
      <c r="S95">
        <v>27.350811</v>
      </c>
      <c r="T95">
        <v>2.392833</v>
      </c>
      <c r="U95">
        <v>275.625</v>
      </c>
      <c r="V95">
        <v>20.731850000000001</v>
      </c>
      <c r="W95">
        <v>46.399079999999998</v>
      </c>
      <c r="X95">
        <v>147.515625</v>
      </c>
      <c r="Y95">
        <v>0</v>
      </c>
      <c r="Z95">
        <v>13.1076</v>
      </c>
      <c r="AA95">
        <v>0</v>
      </c>
      <c r="AB95">
        <v>0</v>
      </c>
      <c r="AC95">
        <v>0</v>
      </c>
      <c r="AD95">
        <v>0</v>
      </c>
      <c r="AE95">
        <v>18.910588000000001</v>
      </c>
      <c r="AF95">
        <v>6.9086429999999996</v>
      </c>
      <c r="AG95">
        <v>48.251828000000003</v>
      </c>
      <c r="AH95">
        <v>0</v>
      </c>
      <c r="AI95">
        <v>0</v>
      </c>
      <c r="AJ95">
        <v>0</v>
      </c>
      <c r="AK95">
        <v>65.426237999999998</v>
      </c>
      <c r="AL95">
        <v>12.782</v>
      </c>
      <c r="AM95">
        <v>18.108732</v>
      </c>
      <c r="AN95">
        <v>1.053695</v>
      </c>
      <c r="AO95">
        <v>0</v>
      </c>
      <c r="AP95">
        <v>6.4050000000000002</v>
      </c>
      <c r="AQ95">
        <v>0</v>
      </c>
      <c r="AR95">
        <v>47.472000000000001</v>
      </c>
      <c r="AS95">
        <v>32.331384</v>
      </c>
      <c r="AT95">
        <v>20.001799999999999</v>
      </c>
      <c r="AU95">
        <v>0</v>
      </c>
      <c r="AV95">
        <v>17.428712999999998</v>
      </c>
      <c r="AW95">
        <v>55.273643999999997</v>
      </c>
      <c r="AX95">
        <v>3.2434699999999999</v>
      </c>
      <c r="AY95">
        <v>0</v>
      </c>
      <c r="AZ95">
        <f t="shared" si="3"/>
        <v>91.821799999999982</v>
      </c>
      <c r="BA95">
        <f t="shared" si="4"/>
        <v>3054.8228470000008</v>
      </c>
      <c r="BD95">
        <v>4.2938999999999998</v>
      </c>
      <c r="BE95">
        <v>0</v>
      </c>
      <c r="BF95">
        <v>2.2891000000000002E-2</v>
      </c>
      <c r="BG95">
        <v>0</v>
      </c>
      <c r="BH95">
        <v>1.1150000000000001E-3</v>
      </c>
      <c r="BI95">
        <v>0.84194100000000005</v>
      </c>
      <c r="BJ95">
        <v>0</v>
      </c>
      <c r="BK95">
        <v>2.0295000000000001E-2</v>
      </c>
      <c r="BL95">
        <v>0</v>
      </c>
      <c r="BM95">
        <v>0</v>
      </c>
      <c r="BN95">
        <v>0</v>
      </c>
      <c r="BO95">
        <v>2.0099999999999998</v>
      </c>
      <c r="BP95">
        <v>2.1800000000000002</v>
      </c>
      <c r="BQ95">
        <v>3.542468</v>
      </c>
      <c r="BR95">
        <v>4.2252549999999998</v>
      </c>
      <c r="BS95">
        <v>1.62</v>
      </c>
      <c r="BT95">
        <v>0</v>
      </c>
      <c r="BU95">
        <v>2.9693329999999998</v>
      </c>
      <c r="BV95">
        <v>1.341844</v>
      </c>
      <c r="BW95">
        <v>9.34</v>
      </c>
      <c r="BX95">
        <v>4.2581249999999997</v>
      </c>
      <c r="BY95">
        <v>0.25</v>
      </c>
      <c r="BZ95">
        <v>1.938104</v>
      </c>
      <c r="CA95">
        <v>1.7558450000000001</v>
      </c>
      <c r="CB95">
        <v>1.67</v>
      </c>
      <c r="CC95">
        <v>0.88</v>
      </c>
      <c r="CD95">
        <v>0.87</v>
      </c>
      <c r="CE95">
        <v>1.95</v>
      </c>
      <c r="CF95">
        <v>0.23</v>
      </c>
      <c r="CG95">
        <v>3.78</v>
      </c>
      <c r="CH95">
        <v>0</v>
      </c>
      <c r="CI95">
        <v>7.08</v>
      </c>
      <c r="CJ95">
        <v>1.95</v>
      </c>
      <c r="CK95">
        <v>1.84</v>
      </c>
      <c r="CL95">
        <v>5.313701</v>
      </c>
      <c r="CM95">
        <v>1.870228</v>
      </c>
      <c r="CN95">
        <v>3.542468</v>
      </c>
      <c r="CO95">
        <v>3.03</v>
      </c>
      <c r="CP95">
        <v>2.0078529999999999</v>
      </c>
      <c r="CQ95">
        <v>1.3710979999999999</v>
      </c>
      <c r="CR95">
        <v>3.57</v>
      </c>
      <c r="CS95">
        <v>2.3414730000000001</v>
      </c>
      <c r="CT95">
        <v>1.9429620000000001</v>
      </c>
      <c r="CU95">
        <v>1.959684</v>
      </c>
      <c r="CV95">
        <v>2.6836869999999999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91.821799999999982</v>
      </c>
    </row>
    <row r="96" spans="1:114">
      <c r="A96" t="s">
        <v>138</v>
      </c>
      <c r="B96">
        <v>0</v>
      </c>
      <c r="C96">
        <v>26.890014999999998</v>
      </c>
      <c r="D96">
        <v>6.2245400000000002</v>
      </c>
      <c r="E96">
        <v>0</v>
      </c>
      <c r="F96">
        <v>0</v>
      </c>
      <c r="G96">
        <v>25.589649999999999</v>
      </c>
      <c r="H96">
        <v>0</v>
      </c>
      <c r="I96">
        <v>100.547546</v>
      </c>
      <c r="J96">
        <v>0</v>
      </c>
      <c r="K96">
        <v>691.09398399999998</v>
      </c>
      <c r="L96">
        <v>667.07663700000001</v>
      </c>
      <c r="M96">
        <v>95.888554999999997</v>
      </c>
      <c r="N96">
        <v>122.432091</v>
      </c>
      <c r="O96">
        <v>128.451291</v>
      </c>
      <c r="P96">
        <v>146.61975200000001</v>
      </c>
      <c r="Q96">
        <v>21.140388000000002</v>
      </c>
      <c r="R96">
        <v>44.326064000000002</v>
      </c>
      <c r="S96">
        <v>27.350811</v>
      </c>
      <c r="T96">
        <v>2.392833</v>
      </c>
      <c r="U96">
        <v>275.625</v>
      </c>
      <c r="V96">
        <v>20.731850000000001</v>
      </c>
      <c r="W96">
        <v>46.399079999999998</v>
      </c>
      <c r="X96">
        <v>147.515625</v>
      </c>
      <c r="Y96">
        <v>0</v>
      </c>
      <c r="Z96">
        <v>13.1076</v>
      </c>
      <c r="AA96">
        <v>0</v>
      </c>
      <c r="AB96">
        <v>0</v>
      </c>
      <c r="AC96">
        <v>0</v>
      </c>
      <c r="AD96">
        <v>0</v>
      </c>
      <c r="AE96">
        <v>18.910588000000001</v>
      </c>
      <c r="AF96">
        <v>6.9086429999999996</v>
      </c>
      <c r="AG96">
        <v>48.251828000000003</v>
      </c>
      <c r="AH96">
        <v>0</v>
      </c>
      <c r="AI96">
        <v>0</v>
      </c>
      <c r="AJ96">
        <v>0</v>
      </c>
      <c r="AK96">
        <v>65.426237999999998</v>
      </c>
      <c r="AL96">
        <v>12.782</v>
      </c>
      <c r="AM96">
        <v>18.108732</v>
      </c>
      <c r="AN96">
        <v>1.053695</v>
      </c>
      <c r="AO96">
        <v>0</v>
      </c>
      <c r="AP96">
        <v>6.4050000000000002</v>
      </c>
      <c r="AQ96">
        <v>0</v>
      </c>
      <c r="AR96">
        <v>47.472000000000001</v>
      </c>
      <c r="AS96">
        <v>32.331384</v>
      </c>
      <c r="AT96">
        <v>20.001799999999999</v>
      </c>
      <c r="AU96">
        <v>0</v>
      </c>
      <c r="AV96">
        <v>17.428712999999998</v>
      </c>
      <c r="AW96">
        <v>55.273643999999997</v>
      </c>
      <c r="AX96">
        <v>3.2434699999999999</v>
      </c>
      <c r="AY96">
        <v>0</v>
      </c>
      <c r="AZ96">
        <f t="shared" si="3"/>
        <v>91.821959999999976</v>
      </c>
      <c r="BA96">
        <f t="shared" si="4"/>
        <v>3054.8230070000004</v>
      </c>
      <c r="BD96">
        <v>4.2938999999999998</v>
      </c>
      <c r="BE96">
        <v>0</v>
      </c>
      <c r="BF96">
        <v>2.2891000000000002E-2</v>
      </c>
      <c r="BG96">
        <v>0</v>
      </c>
      <c r="BH96">
        <v>1.1150000000000001E-3</v>
      </c>
      <c r="BI96">
        <v>0.84194100000000005</v>
      </c>
      <c r="BJ96">
        <v>0</v>
      </c>
      <c r="BK96">
        <v>2.0455000000000001E-2</v>
      </c>
      <c r="BL96">
        <v>0</v>
      </c>
      <c r="BM96">
        <v>0</v>
      </c>
      <c r="BN96">
        <v>0</v>
      </c>
      <c r="BO96">
        <v>2.0099999999999998</v>
      </c>
      <c r="BP96">
        <v>2.1800000000000002</v>
      </c>
      <c r="BQ96">
        <v>3.542468</v>
      </c>
      <c r="BR96">
        <v>4.2252549999999998</v>
      </c>
      <c r="BS96">
        <v>1.62</v>
      </c>
      <c r="BT96">
        <v>0</v>
      </c>
      <c r="BU96">
        <v>2.9693329999999998</v>
      </c>
      <c r="BV96">
        <v>1.341844</v>
      </c>
      <c r="BW96">
        <v>9.34</v>
      </c>
      <c r="BX96">
        <v>4.2581249999999997</v>
      </c>
      <c r="BY96">
        <v>0.25</v>
      </c>
      <c r="BZ96">
        <v>1.938104</v>
      </c>
      <c r="CA96">
        <v>1.7558450000000001</v>
      </c>
      <c r="CB96">
        <v>1.67</v>
      </c>
      <c r="CC96">
        <v>0.88</v>
      </c>
      <c r="CD96">
        <v>0.87</v>
      </c>
      <c r="CE96">
        <v>1.95</v>
      </c>
      <c r="CF96">
        <v>0.23</v>
      </c>
      <c r="CG96">
        <v>3.78</v>
      </c>
      <c r="CH96">
        <v>0</v>
      </c>
      <c r="CI96">
        <v>7.08</v>
      </c>
      <c r="CJ96">
        <v>1.95</v>
      </c>
      <c r="CK96">
        <v>1.84</v>
      </c>
      <c r="CL96">
        <v>5.313701</v>
      </c>
      <c r="CM96">
        <v>1.870228</v>
      </c>
      <c r="CN96">
        <v>3.542468</v>
      </c>
      <c r="CO96">
        <v>3.03</v>
      </c>
      <c r="CP96">
        <v>2.0078529999999999</v>
      </c>
      <c r="CQ96">
        <v>1.3710979999999999</v>
      </c>
      <c r="CR96">
        <v>3.57</v>
      </c>
      <c r="CS96">
        <v>2.3414730000000001</v>
      </c>
      <c r="CT96">
        <v>1.9429620000000001</v>
      </c>
      <c r="CU96">
        <v>1.959684</v>
      </c>
      <c r="CV96">
        <v>2.6836869999999999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91.821959999999976</v>
      </c>
    </row>
    <row r="97" spans="1:114">
      <c r="A97" t="s">
        <v>139</v>
      </c>
      <c r="B97">
        <v>0</v>
      </c>
      <c r="C97">
        <v>26.890014999999998</v>
      </c>
      <c r="D97">
        <v>6.2245400000000002</v>
      </c>
      <c r="E97">
        <v>0</v>
      </c>
      <c r="F97">
        <v>0</v>
      </c>
      <c r="G97">
        <v>25.589649999999999</v>
      </c>
      <c r="H97">
        <v>0</v>
      </c>
      <c r="I97">
        <v>100.547546</v>
      </c>
      <c r="J97">
        <v>0</v>
      </c>
      <c r="K97">
        <v>691.09398399999998</v>
      </c>
      <c r="L97">
        <v>667.07663700000001</v>
      </c>
      <c r="M97">
        <v>95.888554999999997</v>
      </c>
      <c r="N97">
        <v>122.432091</v>
      </c>
      <c r="O97">
        <v>128.451291</v>
      </c>
      <c r="P97">
        <v>146.61975200000001</v>
      </c>
      <c r="Q97">
        <v>21.140388000000002</v>
      </c>
      <c r="R97">
        <v>44.326064000000002</v>
      </c>
      <c r="S97">
        <v>27.350811</v>
      </c>
      <c r="T97">
        <v>2.392833</v>
      </c>
      <c r="U97">
        <v>275.625</v>
      </c>
      <c r="V97">
        <v>20.731850000000001</v>
      </c>
      <c r="W97">
        <v>46.399079999999998</v>
      </c>
      <c r="X97">
        <v>147.515625</v>
      </c>
      <c r="Y97">
        <v>0</v>
      </c>
      <c r="Z97">
        <v>13.1076</v>
      </c>
      <c r="AA97">
        <v>0</v>
      </c>
      <c r="AB97">
        <v>0</v>
      </c>
      <c r="AC97">
        <v>0</v>
      </c>
      <c r="AD97">
        <v>0</v>
      </c>
      <c r="AE97">
        <v>18.910588000000001</v>
      </c>
      <c r="AF97">
        <v>6.9086429999999996</v>
      </c>
      <c r="AG97">
        <v>48.251828000000003</v>
      </c>
      <c r="AH97">
        <v>0</v>
      </c>
      <c r="AI97">
        <v>0</v>
      </c>
      <c r="AJ97">
        <v>0</v>
      </c>
      <c r="AK97">
        <v>65.426237999999998</v>
      </c>
      <c r="AL97">
        <v>12.782</v>
      </c>
      <c r="AM97">
        <v>18.108732</v>
      </c>
      <c r="AN97">
        <v>1.0958429999999999</v>
      </c>
      <c r="AO97">
        <v>0</v>
      </c>
      <c r="AP97">
        <v>0.25619999999999998</v>
      </c>
      <c r="AQ97">
        <v>0</v>
      </c>
      <c r="AR97">
        <v>47.472000000000001</v>
      </c>
      <c r="AS97">
        <v>32.331384</v>
      </c>
      <c r="AT97">
        <v>20.001799999999999</v>
      </c>
      <c r="AU97">
        <v>0</v>
      </c>
      <c r="AV97">
        <v>17.428712999999998</v>
      </c>
      <c r="AW97">
        <v>55.273643999999997</v>
      </c>
      <c r="AX97">
        <v>3.2434699999999999</v>
      </c>
      <c r="AY97">
        <v>0</v>
      </c>
      <c r="AZ97">
        <f t="shared" si="3"/>
        <v>92.162421999999992</v>
      </c>
      <c r="BA97">
        <f t="shared" si="4"/>
        <v>3049.0568170000001</v>
      </c>
      <c r="BD97">
        <v>4.2938999999999998</v>
      </c>
      <c r="BE97">
        <v>0</v>
      </c>
      <c r="BF97">
        <v>2.3039E-2</v>
      </c>
      <c r="BG97">
        <v>0</v>
      </c>
      <c r="BH97">
        <v>1.1150000000000001E-3</v>
      </c>
      <c r="BI97">
        <v>0.84194100000000005</v>
      </c>
      <c r="BJ97">
        <v>0</v>
      </c>
      <c r="BK97">
        <v>2.0455000000000001E-2</v>
      </c>
      <c r="BL97">
        <v>0</v>
      </c>
      <c r="BM97">
        <v>0</v>
      </c>
      <c r="BN97">
        <v>0</v>
      </c>
      <c r="BO97">
        <v>2.0099999999999998</v>
      </c>
      <c r="BP97">
        <v>2.1800000000000002</v>
      </c>
      <c r="BQ97">
        <v>3.542468</v>
      </c>
      <c r="BR97">
        <v>4.2252549999999998</v>
      </c>
      <c r="BS97">
        <v>1.62</v>
      </c>
      <c r="BT97">
        <v>0</v>
      </c>
      <c r="BU97">
        <v>2.9693329999999998</v>
      </c>
      <c r="BV97">
        <v>1.341844</v>
      </c>
      <c r="BW97">
        <v>9.34</v>
      </c>
      <c r="BX97">
        <v>4.2581249999999997</v>
      </c>
      <c r="BY97">
        <v>0.25</v>
      </c>
      <c r="BZ97">
        <v>1.938104</v>
      </c>
      <c r="CA97">
        <v>1.7558450000000001</v>
      </c>
      <c r="CB97">
        <v>1.67</v>
      </c>
      <c r="CC97">
        <v>0.88</v>
      </c>
      <c r="CD97">
        <v>0.87</v>
      </c>
      <c r="CE97">
        <v>1.95</v>
      </c>
      <c r="CF97">
        <v>0.23</v>
      </c>
      <c r="CG97">
        <v>3.78</v>
      </c>
      <c r="CH97">
        <v>0</v>
      </c>
      <c r="CI97">
        <v>7.08</v>
      </c>
      <c r="CJ97">
        <v>1.95</v>
      </c>
      <c r="CK97">
        <v>1.84</v>
      </c>
      <c r="CL97">
        <v>5.313701</v>
      </c>
      <c r="CM97">
        <v>1.870228</v>
      </c>
      <c r="CN97">
        <v>3.542468</v>
      </c>
      <c r="CO97">
        <v>3.03</v>
      </c>
      <c r="CP97">
        <v>2.3481670000000001</v>
      </c>
      <c r="CQ97">
        <v>1.3710979999999999</v>
      </c>
      <c r="CR97">
        <v>3.57</v>
      </c>
      <c r="CS97">
        <v>2.3414730000000001</v>
      </c>
      <c r="CT97">
        <v>1.9429620000000001</v>
      </c>
      <c r="CU97">
        <v>1.959684</v>
      </c>
      <c r="CV97">
        <v>2.6836869999999999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92.162421999999992</v>
      </c>
    </row>
    <row r="98" spans="1:114">
      <c r="A98" t="s">
        <v>140</v>
      </c>
      <c r="B98">
        <v>0</v>
      </c>
      <c r="C98">
        <v>26.890014999999998</v>
      </c>
      <c r="D98">
        <v>6.2245400000000002</v>
      </c>
      <c r="E98">
        <v>0</v>
      </c>
      <c r="F98">
        <v>0</v>
      </c>
      <c r="G98">
        <v>25.589649999999999</v>
      </c>
      <c r="H98">
        <v>0</v>
      </c>
      <c r="I98">
        <v>100.547546</v>
      </c>
      <c r="J98">
        <v>0</v>
      </c>
      <c r="K98">
        <v>691.09398399999998</v>
      </c>
      <c r="L98">
        <v>667.07663700000001</v>
      </c>
      <c r="M98">
        <v>95.888554999999997</v>
      </c>
      <c r="N98">
        <v>122.432091</v>
      </c>
      <c r="O98">
        <v>128.451291</v>
      </c>
      <c r="P98">
        <v>146.61975200000001</v>
      </c>
      <c r="Q98">
        <v>21.140388000000002</v>
      </c>
      <c r="R98">
        <v>44.326064000000002</v>
      </c>
      <c r="S98">
        <v>27.350811</v>
      </c>
      <c r="T98">
        <v>2.392833</v>
      </c>
      <c r="U98">
        <v>275.625</v>
      </c>
      <c r="V98">
        <v>20.731850000000001</v>
      </c>
      <c r="W98">
        <v>46.399079999999998</v>
      </c>
      <c r="X98">
        <v>147.515625</v>
      </c>
      <c r="Y98">
        <v>0</v>
      </c>
      <c r="Z98">
        <v>13.1076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6.9086429999999996</v>
      </c>
      <c r="AG98">
        <v>48.251828000000003</v>
      </c>
      <c r="AH98">
        <v>0</v>
      </c>
      <c r="AI98">
        <v>0</v>
      </c>
      <c r="AJ98">
        <v>0</v>
      </c>
      <c r="AK98">
        <v>65.426237999999998</v>
      </c>
      <c r="AL98">
        <v>12.782</v>
      </c>
      <c r="AM98">
        <v>18.108732</v>
      </c>
      <c r="AN98">
        <v>1.0958429999999999</v>
      </c>
      <c r="AO98">
        <v>0</v>
      </c>
      <c r="AP98">
        <v>0.25619999999999998</v>
      </c>
      <c r="AQ98">
        <v>0</v>
      </c>
      <c r="AR98">
        <v>47.472000000000001</v>
      </c>
      <c r="AS98">
        <v>32.331384</v>
      </c>
      <c r="AT98">
        <v>20.001799999999999</v>
      </c>
      <c r="AU98">
        <v>0</v>
      </c>
      <c r="AV98">
        <v>17.428712999999998</v>
      </c>
      <c r="AW98">
        <v>55.273643999999997</v>
      </c>
      <c r="AX98">
        <v>3.2434699999999999</v>
      </c>
      <c r="AY98">
        <v>0</v>
      </c>
      <c r="AZ98">
        <f t="shared" si="3"/>
        <v>92.162421999999992</v>
      </c>
      <c r="BA98">
        <f t="shared" si="4"/>
        <v>3030.1462289999999</v>
      </c>
      <c r="BD98">
        <v>4.2938999999999998</v>
      </c>
      <c r="BE98">
        <v>0</v>
      </c>
      <c r="BF98">
        <v>2.3039E-2</v>
      </c>
      <c r="BG98">
        <v>0</v>
      </c>
      <c r="BH98">
        <v>1.1150000000000001E-3</v>
      </c>
      <c r="BI98">
        <v>0.84194100000000005</v>
      </c>
      <c r="BJ98">
        <v>0</v>
      </c>
      <c r="BK98">
        <v>2.0455000000000001E-2</v>
      </c>
      <c r="BL98">
        <v>0</v>
      </c>
      <c r="BM98">
        <v>0</v>
      </c>
      <c r="BN98">
        <v>0</v>
      </c>
      <c r="BO98">
        <v>2.0099999999999998</v>
      </c>
      <c r="BP98">
        <v>2.1800000000000002</v>
      </c>
      <c r="BQ98">
        <v>3.542468</v>
      </c>
      <c r="BR98">
        <v>4.2252549999999998</v>
      </c>
      <c r="BS98">
        <v>1.62</v>
      </c>
      <c r="BT98">
        <v>0</v>
      </c>
      <c r="BU98">
        <v>2.9693329999999998</v>
      </c>
      <c r="BV98">
        <v>1.341844</v>
      </c>
      <c r="BW98">
        <v>9.34</v>
      </c>
      <c r="BX98">
        <v>4.2581249999999997</v>
      </c>
      <c r="BY98">
        <v>0.25</v>
      </c>
      <c r="BZ98">
        <v>1.938104</v>
      </c>
      <c r="CA98">
        <v>1.7558450000000001</v>
      </c>
      <c r="CB98">
        <v>1.67</v>
      </c>
      <c r="CC98">
        <v>0.88</v>
      </c>
      <c r="CD98">
        <v>0.87</v>
      </c>
      <c r="CE98">
        <v>1.95</v>
      </c>
      <c r="CF98">
        <v>0.23</v>
      </c>
      <c r="CG98">
        <v>3.78</v>
      </c>
      <c r="CH98">
        <v>0</v>
      </c>
      <c r="CI98">
        <v>7.08</v>
      </c>
      <c r="CJ98">
        <v>1.95</v>
      </c>
      <c r="CK98">
        <v>1.84</v>
      </c>
      <c r="CL98">
        <v>5.313701</v>
      </c>
      <c r="CM98">
        <v>1.870228</v>
      </c>
      <c r="CN98">
        <v>3.542468</v>
      </c>
      <c r="CO98">
        <v>3.03</v>
      </c>
      <c r="CP98">
        <v>2.3481670000000001</v>
      </c>
      <c r="CQ98">
        <v>1.3710979999999999</v>
      </c>
      <c r="CR98">
        <v>3.57</v>
      </c>
      <c r="CS98">
        <v>2.3414730000000001</v>
      </c>
      <c r="CT98">
        <v>1.9429620000000001</v>
      </c>
      <c r="CU98">
        <v>1.959684</v>
      </c>
      <c r="CV98">
        <v>2.6836869999999999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92.162421999999992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0.62086679374999942</v>
      </c>
      <c r="D99">
        <f t="shared" si="6"/>
        <v>0.14938896000000002</v>
      </c>
      <c r="E99">
        <f t="shared" si="6"/>
        <v>0</v>
      </c>
      <c r="F99">
        <f t="shared" si="6"/>
        <v>0</v>
      </c>
      <c r="G99">
        <f t="shared" si="6"/>
        <v>0.61415159999999858</v>
      </c>
      <c r="H99">
        <f t="shared" si="6"/>
        <v>0</v>
      </c>
      <c r="I99">
        <f t="shared" si="6"/>
        <v>2.3690299374999961</v>
      </c>
      <c r="J99">
        <f t="shared" si="6"/>
        <v>0</v>
      </c>
      <c r="K99">
        <f t="shared" si="6"/>
        <v>16.586255615999988</v>
      </c>
      <c r="L99">
        <f t="shared" si="6"/>
        <v>16.00983928799997</v>
      </c>
      <c r="M99">
        <f t="shared" si="6"/>
        <v>2.3013253199999939</v>
      </c>
      <c r="N99">
        <f t="shared" si="6"/>
        <v>2.9383701840000023</v>
      </c>
      <c r="O99">
        <f t="shared" si="6"/>
        <v>3.082830983999997</v>
      </c>
      <c r="P99">
        <f t="shared" si="6"/>
        <v>3.5034195375000023</v>
      </c>
      <c r="Q99">
        <f t="shared" si="6"/>
        <v>0.53148696774999948</v>
      </c>
      <c r="R99">
        <f t="shared" si="6"/>
        <v>1.0638255359999986</v>
      </c>
      <c r="S99">
        <f t="shared" si="6"/>
        <v>0.65641946399999929</v>
      </c>
      <c r="T99">
        <f t="shared" si="6"/>
        <v>5.7427991499999942E-2</v>
      </c>
      <c r="U99">
        <f t="shared" si="6"/>
        <v>7.3137375000000011</v>
      </c>
      <c r="V99">
        <f t="shared" si="6"/>
        <v>0.49756439999999885</v>
      </c>
      <c r="W99">
        <f t="shared" si="6"/>
        <v>1.1135172200000016</v>
      </c>
      <c r="X99">
        <f t="shared" si="6"/>
        <v>3.54021109375</v>
      </c>
      <c r="Y99">
        <f t="shared" si="6"/>
        <v>0</v>
      </c>
      <c r="Z99">
        <f t="shared" si="6"/>
        <v>0.24740595000000035</v>
      </c>
      <c r="AA99">
        <f t="shared" si="6"/>
        <v>0.1432744</v>
      </c>
      <c r="AB99">
        <f t="shared" si="6"/>
        <v>0.27235044199999991</v>
      </c>
      <c r="AC99">
        <f t="shared" si="6"/>
        <v>0.16747444025</v>
      </c>
      <c r="AD99">
        <f t="shared" si="6"/>
        <v>0.13331640974999998</v>
      </c>
      <c r="AE99">
        <f t="shared" si="6"/>
        <v>0.46143459999999997</v>
      </c>
      <c r="AF99">
        <f t="shared" si="6"/>
        <v>0.21717652450000016</v>
      </c>
      <c r="AG99">
        <f t="shared" si="6"/>
        <v>1.1580438720000001</v>
      </c>
      <c r="AH99">
        <f t="shared" si="6"/>
        <v>0.75298019975000008</v>
      </c>
      <c r="AI99">
        <f t="shared" si="6"/>
        <v>6.1630366999999991E-2</v>
      </c>
      <c r="AJ99">
        <f t="shared" si="6"/>
        <v>0</v>
      </c>
      <c r="AK99">
        <f t="shared" si="6"/>
        <v>1.5702297120000002</v>
      </c>
      <c r="AL99">
        <f t="shared" si="6"/>
        <v>0.57983800000000041</v>
      </c>
      <c r="AM99">
        <f t="shared" si="6"/>
        <v>0.43460956799999934</v>
      </c>
      <c r="AN99">
        <f t="shared" si="6"/>
        <v>2.5625854000000024E-2</v>
      </c>
      <c r="AO99">
        <f t="shared" si="6"/>
        <v>0</v>
      </c>
      <c r="AP99">
        <f t="shared" si="6"/>
        <v>2.3826600000000014E-2</v>
      </c>
      <c r="AQ99">
        <f t="shared" si="6"/>
        <v>0.38559412225000028</v>
      </c>
      <c r="AR99">
        <f t="shared" si="6"/>
        <v>1.1492640000000014</v>
      </c>
      <c r="AS99">
        <f t="shared" si="6"/>
        <v>0.87196202149999846</v>
      </c>
      <c r="AT99">
        <f t="shared" si="6"/>
        <v>0.4800432</v>
      </c>
      <c r="AU99">
        <f t="shared" si="6"/>
        <v>0</v>
      </c>
      <c r="AV99">
        <f t="shared" si="6"/>
        <v>0.4182891120000003</v>
      </c>
      <c r="AW99">
        <f t="shared" si="6"/>
        <v>1.3439044525000012</v>
      </c>
      <c r="AX99">
        <f t="shared" si="6"/>
        <v>7.7843280000000042E-2</v>
      </c>
      <c r="AY99">
        <f t="shared" si="6"/>
        <v>0</v>
      </c>
      <c r="AZ99">
        <f t="shared" si="6"/>
        <v>2.2577335639999991</v>
      </c>
      <c r="BA99">
        <f>SUM(B99:AZ99)</f>
        <v>76.183519085249941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5.4383424999999996E-4</v>
      </c>
      <c r="BG99">
        <f t="shared" si="7"/>
        <v>0</v>
      </c>
      <c r="BH99">
        <f t="shared" si="7"/>
        <v>2.6760000000000039E-5</v>
      </c>
      <c r="BI99">
        <f t="shared" si="7"/>
        <v>2.0206584000000007E-2</v>
      </c>
      <c r="BJ99">
        <f t="shared" ref="BJ99:CW99" si="8">SUM(BJ3:BJ98)/4000</f>
        <v>0</v>
      </c>
      <c r="BK99">
        <f t="shared" si="8"/>
        <v>4.8412800000000034E-4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4.823999999999995E-2</v>
      </c>
      <c r="BP99">
        <f t="shared" si="8"/>
        <v>5.2320000000000116E-2</v>
      </c>
      <c r="BQ99">
        <f t="shared" si="8"/>
        <v>8.5019232000000028E-2</v>
      </c>
      <c r="BR99">
        <f t="shared" si="8"/>
        <v>8.820219500000008E-2</v>
      </c>
      <c r="BS99">
        <f t="shared" si="8"/>
        <v>3.8880000000000053E-2</v>
      </c>
      <c r="BT99">
        <f t="shared" si="8"/>
        <v>2.4993647249999997E-2</v>
      </c>
      <c r="BU99">
        <f t="shared" si="8"/>
        <v>6.0467592249999993E-2</v>
      </c>
      <c r="BV99">
        <f t="shared" si="8"/>
        <v>3.2204255999999952E-2</v>
      </c>
      <c r="BW99">
        <f t="shared" si="8"/>
        <v>0.22416000000000016</v>
      </c>
      <c r="BX99">
        <f t="shared" si="8"/>
        <v>0.10219500000000013</v>
      </c>
      <c r="BY99">
        <f t="shared" si="8"/>
        <v>6.0000000000000001E-3</v>
      </c>
      <c r="BZ99">
        <f t="shared" si="8"/>
        <v>4.6514496000000044E-2</v>
      </c>
      <c r="CA99">
        <f t="shared" si="8"/>
        <v>4.2140279999999912E-2</v>
      </c>
      <c r="CB99">
        <f t="shared" si="8"/>
        <v>3.9929999999999986E-2</v>
      </c>
      <c r="CC99">
        <f t="shared" si="8"/>
        <v>2.1692499999999993E-2</v>
      </c>
      <c r="CD99">
        <f t="shared" si="8"/>
        <v>2.1447500000000015E-2</v>
      </c>
      <c r="CE99">
        <f t="shared" si="8"/>
        <v>4.6680000000000041E-2</v>
      </c>
      <c r="CF99">
        <f t="shared" si="8"/>
        <v>5.5200000000000084E-3</v>
      </c>
      <c r="CG99">
        <f t="shared" si="8"/>
        <v>9.0719999999999815E-2</v>
      </c>
      <c r="CH99">
        <f t="shared" si="8"/>
        <v>2.3023349250000002E-2</v>
      </c>
      <c r="CI99">
        <f t="shared" si="8"/>
        <v>0.17011000000000018</v>
      </c>
      <c r="CJ99">
        <f t="shared" si="8"/>
        <v>4.6799999999999946E-2</v>
      </c>
      <c r="CK99">
        <f t="shared" si="8"/>
        <v>4.4160000000000067E-2</v>
      </c>
      <c r="CL99">
        <f t="shared" si="8"/>
        <v>0.12532820099999981</v>
      </c>
      <c r="CM99">
        <f t="shared" si="8"/>
        <v>4.4885471999999947E-2</v>
      </c>
      <c r="CN99">
        <f t="shared" si="8"/>
        <v>8.5019232000000028E-2</v>
      </c>
      <c r="CO99">
        <f t="shared" si="8"/>
        <v>7.2719999999999937E-2</v>
      </c>
      <c r="CP99">
        <f t="shared" si="8"/>
        <v>7.861373400000006E-2</v>
      </c>
      <c r="CQ99">
        <f t="shared" si="8"/>
        <v>3.2906352000000055E-2</v>
      </c>
      <c r="CR99">
        <f t="shared" si="8"/>
        <v>8.5679999999999867E-2</v>
      </c>
      <c r="CS99">
        <f t="shared" si="8"/>
        <v>5.6912907000000075E-2</v>
      </c>
      <c r="CT99">
        <f t="shared" si="8"/>
        <v>4.6631087999999918E-2</v>
      </c>
      <c r="CU99">
        <f t="shared" si="8"/>
        <v>4.7032416000000049E-2</v>
      </c>
      <c r="CV99">
        <f t="shared" si="8"/>
        <v>6.440848799999993E-2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2.2577335639999991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0" t="s">
        <v>43</v>
      </c>
      <c r="AT2" s="220" t="s">
        <v>368</v>
      </c>
      <c r="AU2" s="169"/>
      <c r="AV2" s="220" t="s">
        <v>375</v>
      </c>
      <c r="AW2" s="220" t="s">
        <v>376</v>
      </c>
      <c r="AX2" s="220" t="s">
        <v>377</v>
      </c>
      <c r="AY2" s="169"/>
      <c r="AZ2" s="196"/>
      <c r="BA2" s="23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455.74419999999998</v>
      </c>
      <c r="L3">
        <v>499.72097300000001</v>
      </c>
      <c r="M3">
        <v>95.888554999999997</v>
      </c>
      <c r="N3">
        <v>122.43</v>
      </c>
      <c r="O3">
        <v>128.45009999999999</v>
      </c>
      <c r="P3">
        <v>145.827213</v>
      </c>
      <c r="Q3">
        <v>2.1230820000000001</v>
      </c>
      <c r="R3">
        <v>44.326064000000002</v>
      </c>
      <c r="S3">
        <v>20.089500000000001</v>
      </c>
      <c r="T3">
        <v>0.44373099999999999</v>
      </c>
      <c r="U3">
        <v>348.97500000000002</v>
      </c>
      <c r="V3">
        <v>20.73</v>
      </c>
      <c r="W3">
        <v>42.019309999999997</v>
      </c>
      <c r="X3">
        <v>126.26375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6.9086429999999996</v>
      </c>
      <c r="AG3">
        <v>48.251828000000003</v>
      </c>
      <c r="AH3">
        <v>0</v>
      </c>
      <c r="AI3">
        <v>0</v>
      </c>
      <c r="AJ3">
        <v>0</v>
      </c>
      <c r="AK3">
        <v>65.426237999999998</v>
      </c>
      <c r="AL3">
        <v>12.782</v>
      </c>
      <c r="AM3">
        <v>18.108732</v>
      </c>
      <c r="AN3">
        <v>1.053695</v>
      </c>
      <c r="AO3">
        <v>0</v>
      </c>
      <c r="AP3">
        <v>0</v>
      </c>
      <c r="AQ3">
        <v>0</v>
      </c>
      <c r="AR3">
        <v>52.991999999999997</v>
      </c>
      <c r="AS3">
        <v>37.412028999999997</v>
      </c>
      <c r="AT3">
        <v>14.999998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90.303556999999998</v>
      </c>
      <c r="BA3">
        <f>SUM(B3:AZ3)</f>
        <v>2407.8239980000012</v>
      </c>
      <c r="BB3">
        <v>0</v>
      </c>
      <c r="BD3">
        <v>7.12</v>
      </c>
      <c r="BE3">
        <v>1.95</v>
      </c>
      <c r="BF3">
        <v>3.03</v>
      </c>
      <c r="BG3">
        <v>1.84</v>
      </c>
      <c r="BH3">
        <v>9.34</v>
      </c>
      <c r="BI3">
        <v>0.97</v>
      </c>
      <c r="BJ3">
        <v>0.86</v>
      </c>
      <c r="BK3">
        <v>1.65</v>
      </c>
      <c r="BL3">
        <v>1.95</v>
      </c>
      <c r="BM3">
        <v>0.2</v>
      </c>
      <c r="BN3">
        <v>3.57</v>
      </c>
      <c r="BO3">
        <v>3.78</v>
      </c>
      <c r="BP3">
        <v>0.25</v>
      </c>
      <c r="BQ3">
        <v>2.0099999999999998</v>
      </c>
      <c r="BR3">
        <v>2.1800000000000002</v>
      </c>
      <c r="BS3">
        <v>1.62</v>
      </c>
      <c r="BT3">
        <v>2.256373</v>
      </c>
      <c r="BU3">
        <v>1.341844</v>
      </c>
      <c r="BV3">
        <v>2.4169260000000001</v>
      </c>
      <c r="BW3">
        <v>1.9429620000000001</v>
      </c>
      <c r="BX3">
        <v>1.959684</v>
      </c>
      <c r="BY3">
        <v>2.6836869999999999</v>
      </c>
      <c r="BZ3">
        <v>1.3275300000000001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4.2938999999999998</v>
      </c>
      <c r="CK3">
        <v>1.870228</v>
      </c>
      <c r="CL3">
        <v>1.938104</v>
      </c>
      <c r="CM3">
        <v>1.7558450000000001</v>
      </c>
      <c r="CN3">
        <v>3.542468</v>
      </c>
      <c r="CO3">
        <v>4.2938999999999998</v>
      </c>
      <c r="CP3">
        <v>4.2581249999999997</v>
      </c>
      <c r="CQ3">
        <v>3.542468</v>
      </c>
      <c r="CR3">
        <v>0.84194100000000005</v>
      </c>
      <c r="CS3">
        <v>1.3710979999999999</v>
      </c>
      <c r="CT3">
        <v>2.1126269999999998</v>
      </c>
      <c r="CU3">
        <v>0</v>
      </c>
      <c r="CV3">
        <v>0</v>
      </c>
      <c r="CW3">
        <v>4.2338469999999999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90.303556999999998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455.74419999999998</v>
      </c>
      <c r="L4">
        <v>608.40426500000001</v>
      </c>
      <c r="M4">
        <v>95.888554999999997</v>
      </c>
      <c r="N4">
        <v>122.43</v>
      </c>
      <c r="O4">
        <v>128.45009999999999</v>
      </c>
      <c r="P4">
        <v>145.827213</v>
      </c>
      <c r="Q4">
        <v>2.1230820000000001</v>
      </c>
      <c r="R4">
        <v>44.326064000000002</v>
      </c>
      <c r="S4">
        <v>20.089500000000001</v>
      </c>
      <c r="T4">
        <v>0.44373099999999999</v>
      </c>
      <c r="U4">
        <v>348.97500000000002</v>
      </c>
      <c r="V4">
        <v>20.73</v>
      </c>
      <c r="W4">
        <v>42.019309999999997</v>
      </c>
      <c r="X4">
        <v>126.26375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6.9086429999999996</v>
      </c>
      <c r="AG4">
        <v>48.251828000000003</v>
      </c>
      <c r="AH4">
        <v>0</v>
      </c>
      <c r="AI4">
        <v>0</v>
      </c>
      <c r="AJ4">
        <v>0</v>
      </c>
      <c r="AK4">
        <v>65.426237999999998</v>
      </c>
      <c r="AL4">
        <v>12.782</v>
      </c>
      <c r="AM4">
        <v>18.108732</v>
      </c>
      <c r="AN4">
        <v>1.053695</v>
      </c>
      <c r="AO4">
        <v>0</v>
      </c>
      <c r="AP4">
        <v>0</v>
      </c>
      <c r="AQ4">
        <v>0</v>
      </c>
      <c r="AR4">
        <v>52.991999999999997</v>
      </c>
      <c r="AS4">
        <v>37.412028999999997</v>
      </c>
      <c r="AT4">
        <v>14.999998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90.363636</v>
      </c>
      <c r="BA4">
        <f t="shared" ref="BA4:BA67" si="1">SUM(B4:AZ4)</f>
        <v>2516.5673690000008</v>
      </c>
      <c r="BB4">
        <v>1</v>
      </c>
      <c r="BD4">
        <v>7.12</v>
      </c>
      <c r="BE4">
        <v>1.95</v>
      </c>
      <c r="BF4">
        <v>3.03</v>
      </c>
      <c r="BG4">
        <v>1.84</v>
      </c>
      <c r="BH4">
        <v>9.34</v>
      </c>
      <c r="BI4">
        <v>0.98</v>
      </c>
      <c r="BJ4">
        <v>0.86</v>
      </c>
      <c r="BK4">
        <v>1.7</v>
      </c>
      <c r="BL4">
        <v>1.95</v>
      </c>
      <c r="BM4">
        <v>0.2</v>
      </c>
      <c r="BN4">
        <v>3.57</v>
      </c>
      <c r="BO4">
        <v>3.78</v>
      </c>
      <c r="BP4">
        <v>0.25</v>
      </c>
      <c r="BQ4">
        <v>2.0099999999999998</v>
      </c>
      <c r="BR4">
        <v>2.1800000000000002</v>
      </c>
      <c r="BS4">
        <v>1.62</v>
      </c>
      <c r="BT4">
        <v>2.256373</v>
      </c>
      <c r="BU4">
        <v>1.341844</v>
      </c>
      <c r="BV4">
        <v>2.4170050000000001</v>
      </c>
      <c r="BW4">
        <v>1.9429620000000001</v>
      </c>
      <c r="BX4">
        <v>1.959684</v>
      </c>
      <c r="BY4">
        <v>2.6836869999999999</v>
      </c>
      <c r="BZ4">
        <v>1.3275300000000001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4.2938999999999998</v>
      </c>
      <c r="CK4">
        <v>1.870228</v>
      </c>
      <c r="CL4">
        <v>1.938104</v>
      </c>
      <c r="CM4">
        <v>1.7558450000000001</v>
      </c>
      <c r="CN4">
        <v>3.542468</v>
      </c>
      <c r="CO4">
        <v>4.2938999999999998</v>
      </c>
      <c r="CP4">
        <v>4.2581249999999997</v>
      </c>
      <c r="CQ4">
        <v>3.542468</v>
      </c>
      <c r="CR4">
        <v>0.84194100000000005</v>
      </c>
      <c r="CS4">
        <v>1.3710979999999999</v>
      </c>
      <c r="CT4">
        <v>2.1126269999999998</v>
      </c>
      <c r="CU4">
        <v>0</v>
      </c>
      <c r="CV4">
        <v>0</v>
      </c>
      <c r="CW4">
        <v>4.2338469999999999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90.363636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455.74419999999998</v>
      </c>
      <c r="L5">
        <v>658.9348</v>
      </c>
      <c r="M5">
        <v>95.888554999999997</v>
      </c>
      <c r="N5">
        <v>122.43</v>
      </c>
      <c r="O5">
        <v>128.45009999999999</v>
      </c>
      <c r="P5">
        <v>145.827213</v>
      </c>
      <c r="Q5">
        <v>2.9516420000000001</v>
      </c>
      <c r="R5">
        <v>44.326064000000002</v>
      </c>
      <c r="S5">
        <v>20.089500000000001</v>
      </c>
      <c r="T5">
        <v>0.53856400000000004</v>
      </c>
      <c r="U5">
        <v>348.97500000000002</v>
      </c>
      <c r="V5">
        <v>20.73</v>
      </c>
      <c r="W5">
        <v>42.019309999999997</v>
      </c>
      <c r="X5">
        <v>126.26375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6.9086429999999996</v>
      </c>
      <c r="AG5">
        <v>48.251828000000003</v>
      </c>
      <c r="AH5">
        <v>0</v>
      </c>
      <c r="AI5">
        <v>0</v>
      </c>
      <c r="AJ5">
        <v>0</v>
      </c>
      <c r="AK5">
        <v>65.426237999999998</v>
      </c>
      <c r="AL5">
        <v>12.782</v>
      </c>
      <c r="AM5">
        <v>18.108732</v>
      </c>
      <c r="AN5">
        <v>1.053695</v>
      </c>
      <c r="AO5">
        <v>0</v>
      </c>
      <c r="AP5">
        <v>0</v>
      </c>
      <c r="AQ5">
        <v>0</v>
      </c>
      <c r="AR5">
        <v>52.991999999999997</v>
      </c>
      <c r="AS5">
        <v>37.412028999999997</v>
      </c>
      <c r="AT5">
        <v>14.999998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90.433635999999993</v>
      </c>
      <c r="BA5">
        <f t="shared" si="1"/>
        <v>2568.0912970000013</v>
      </c>
      <c r="BB5">
        <v>2</v>
      </c>
      <c r="BD5">
        <v>7.12</v>
      </c>
      <c r="BE5">
        <v>1.95</v>
      </c>
      <c r="BF5">
        <v>3.03</v>
      </c>
      <c r="BG5">
        <v>1.84</v>
      </c>
      <c r="BH5">
        <v>9.34</v>
      </c>
      <c r="BI5">
        <v>0.98</v>
      </c>
      <c r="BJ5">
        <v>0.93</v>
      </c>
      <c r="BK5">
        <v>1.7</v>
      </c>
      <c r="BL5">
        <v>1.95</v>
      </c>
      <c r="BM5">
        <v>0.2</v>
      </c>
      <c r="BN5">
        <v>3.57</v>
      </c>
      <c r="BO5">
        <v>3.78</v>
      </c>
      <c r="BP5">
        <v>0.25</v>
      </c>
      <c r="BQ5">
        <v>2.0099999999999998</v>
      </c>
      <c r="BR5">
        <v>2.1800000000000002</v>
      </c>
      <c r="BS5">
        <v>1.62</v>
      </c>
      <c r="BT5">
        <v>2.256373</v>
      </c>
      <c r="BU5">
        <v>1.341844</v>
      </c>
      <c r="BV5">
        <v>2.4170050000000001</v>
      </c>
      <c r="BW5">
        <v>1.9429620000000001</v>
      </c>
      <c r="BX5">
        <v>1.959684</v>
      </c>
      <c r="BY5">
        <v>2.6836869999999999</v>
      </c>
      <c r="BZ5">
        <v>1.3275300000000001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4.2938999999999998</v>
      </c>
      <c r="CK5">
        <v>1.870228</v>
      </c>
      <c r="CL5">
        <v>1.938104</v>
      </c>
      <c r="CM5">
        <v>1.7558450000000001</v>
      </c>
      <c r="CN5">
        <v>3.542468</v>
      </c>
      <c r="CO5">
        <v>4.2938999999999998</v>
      </c>
      <c r="CP5">
        <v>4.2581249999999997</v>
      </c>
      <c r="CQ5">
        <v>3.542468</v>
      </c>
      <c r="CR5">
        <v>0.84194100000000005</v>
      </c>
      <c r="CS5">
        <v>1.3710979999999999</v>
      </c>
      <c r="CT5">
        <v>2.1126269999999998</v>
      </c>
      <c r="CU5">
        <v>0</v>
      </c>
      <c r="CV5">
        <v>0</v>
      </c>
      <c r="CW5">
        <v>4.2338469999999999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90.433635999999993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455.74419999999998</v>
      </c>
      <c r="L6">
        <v>658.9348</v>
      </c>
      <c r="M6">
        <v>95.888554999999997</v>
      </c>
      <c r="N6">
        <v>122.43</v>
      </c>
      <c r="O6">
        <v>128.45009999999999</v>
      </c>
      <c r="P6">
        <v>145.827213</v>
      </c>
      <c r="Q6">
        <v>3.8749069999999999</v>
      </c>
      <c r="R6">
        <v>44.326064000000002</v>
      </c>
      <c r="S6">
        <v>20.089500000000001</v>
      </c>
      <c r="T6">
        <v>0.65734000000000004</v>
      </c>
      <c r="U6">
        <v>348.97500000000002</v>
      </c>
      <c r="V6">
        <v>20.73</v>
      </c>
      <c r="W6">
        <v>42.019309999999997</v>
      </c>
      <c r="X6">
        <v>126.26375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6.9086429999999996</v>
      </c>
      <c r="AG6">
        <v>48.251828000000003</v>
      </c>
      <c r="AH6">
        <v>0</v>
      </c>
      <c r="AI6">
        <v>0</v>
      </c>
      <c r="AJ6">
        <v>0</v>
      </c>
      <c r="AK6">
        <v>65.426237999999998</v>
      </c>
      <c r="AL6">
        <v>12.782</v>
      </c>
      <c r="AM6">
        <v>18.108732</v>
      </c>
      <c r="AN6">
        <v>1.053695</v>
      </c>
      <c r="AO6">
        <v>0</v>
      </c>
      <c r="AP6">
        <v>0</v>
      </c>
      <c r="AQ6">
        <v>0</v>
      </c>
      <c r="AR6">
        <v>47.472000000000001</v>
      </c>
      <c r="AS6">
        <v>37.412028999999997</v>
      </c>
      <c r="AT6">
        <v>14.999998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90.463635999999994</v>
      </c>
      <c r="BA6">
        <f t="shared" si="1"/>
        <v>2563.6433380000012</v>
      </c>
      <c r="BB6">
        <v>3</v>
      </c>
      <c r="BD6">
        <v>7.12</v>
      </c>
      <c r="BE6">
        <v>1.95</v>
      </c>
      <c r="BF6">
        <v>3.03</v>
      </c>
      <c r="BG6">
        <v>1.84</v>
      </c>
      <c r="BH6">
        <v>9.34</v>
      </c>
      <c r="BI6">
        <v>0.98</v>
      </c>
      <c r="BJ6">
        <v>0.96</v>
      </c>
      <c r="BK6">
        <v>1.7</v>
      </c>
      <c r="BL6">
        <v>1.95</v>
      </c>
      <c r="BM6">
        <v>0.2</v>
      </c>
      <c r="BN6">
        <v>3.57</v>
      </c>
      <c r="BO6">
        <v>3.78</v>
      </c>
      <c r="BP6">
        <v>0.25</v>
      </c>
      <c r="BQ6">
        <v>2.0099999999999998</v>
      </c>
      <c r="BR6">
        <v>2.1800000000000002</v>
      </c>
      <c r="BS6">
        <v>1.62</v>
      </c>
      <c r="BT6">
        <v>2.256373</v>
      </c>
      <c r="BU6">
        <v>1.341844</v>
      </c>
      <c r="BV6">
        <v>2.4170050000000001</v>
      </c>
      <c r="BW6">
        <v>1.9429620000000001</v>
      </c>
      <c r="BX6">
        <v>1.959684</v>
      </c>
      <c r="BY6">
        <v>2.6836869999999999</v>
      </c>
      <c r="BZ6">
        <v>1.3275300000000001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4.2938999999999998</v>
      </c>
      <c r="CK6">
        <v>1.870228</v>
      </c>
      <c r="CL6">
        <v>1.938104</v>
      </c>
      <c r="CM6">
        <v>1.7558450000000001</v>
      </c>
      <c r="CN6">
        <v>3.542468</v>
      </c>
      <c r="CO6">
        <v>4.2938999999999998</v>
      </c>
      <c r="CP6">
        <v>4.2581249999999997</v>
      </c>
      <c r="CQ6">
        <v>3.542468</v>
      </c>
      <c r="CR6">
        <v>0.84194100000000005</v>
      </c>
      <c r="CS6">
        <v>1.3710979999999999</v>
      </c>
      <c r="CT6">
        <v>2.1126269999999998</v>
      </c>
      <c r="CU6">
        <v>0</v>
      </c>
      <c r="CV6">
        <v>0</v>
      </c>
      <c r="CW6">
        <v>4.2338469999999999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90.463635999999994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455.74419999999998</v>
      </c>
      <c r="L7">
        <v>658.9348</v>
      </c>
      <c r="M7">
        <v>95.888554999999997</v>
      </c>
      <c r="N7">
        <v>122.43</v>
      </c>
      <c r="O7">
        <v>128.45009999999999</v>
      </c>
      <c r="P7">
        <v>145.827213</v>
      </c>
      <c r="Q7">
        <v>4.6323660000000002</v>
      </c>
      <c r="R7">
        <v>44.326064000000002</v>
      </c>
      <c r="S7">
        <v>20.089500000000001</v>
      </c>
      <c r="T7">
        <v>0.71661699999999995</v>
      </c>
      <c r="U7">
        <v>348.97500000000002</v>
      </c>
      <c r="V7">
        <v>20.73</v>
      </c>
      <c r="W7">
        <v>42.019309999999997</v>
      </c>
      <c r="X7">
        <v>126.26375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6.9086429999999996</v>
      </c>
      <c r="AG7">
        <v>48.251828000000003</v>
      </c>
      <c r="AH7">
        <v>21.513719999999999</v>
      </c>
      <c r="AI7">
        <v>0</v>
      </c>
      <c r="AJ7">
        <v>0</v>
      </c>
      <c r="AK7">
        <v>65.426237999999998</v>
      </c>
      <c r="AL7">
        <v>12.782</v>
      </c>
      <c r="AM7">
        <v>18.108732</v>
      </c>
      <c r="AN7">
        <v>1.053695</v>
      </c>
      <c r="AO7">
        <v>0</v>
      </c>
      <c r="AP7">
        <v>0</v>
      </c>
      <c r="AQ7">
        <v>0</v>
      </c>
      <c r="AR7">
        <v>47.472000000000001</v>
      </c>
      <c r="AS7">
        <v>36.180357999999998</v>
      </c>
      <c r="AT7">
        <v>14.999998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91.126944999999992</v>
      </c>
      <c r="BA7">
        <f t="shared" si="1"/>
        <v>2585.4054320000014</v>
      </c>
      <c r="BB7">
        <v>4</v>
      </c>
      <c r="BD7">
        <v>7.12</v>
      </c>
      <c r="BE7">
        <v>1.95</v>
      </c>
      <c r="BF7">
        <v>3.03</v>
      </c>
      <c r="BG7">
        <v>1.84</v>
      </c>
      <c r="BH7">
        <v>9.34</v>
      </c>
      <c r="BI7">
        <v>0.98</v>
      </c>
      <c r="BJ7">
        <v>0.96</v>
      </c>
      <c r="BK7">
        <v>1.7</v>
      </c>
      <c r="BL7">
        <v>1.95</v>
      </c>
      <c r="BM7">
        <v>0.2</v>
      </c>
      <c r="BN7">
        <v>3.57</v>
      </c>
      <c r="BO7">
        <v>3.78</v>
      </c>
      <c r="BP7">
        <v>0.25</v>
      </c>
      <c r="BQ7">
        <v>2.0099999999999998</v>
      </c>
      <c r="BR7">
        <v>2.1800000000000002</v>
      </c>
      <c r="BS7">
        <v>1.62</v>
      </c>
      <c r="BT7">
        <v>2.256373</v>
      </c>
      <c r="BU7">
        <v>1.341844</v>
      </c>
      <c r="BV7">
        <v>2.4170050000000001</v>
      </c>
      <c r="BW7">
        <v>1.9429620000000001</v>
      </c>
      <c r="BX7">
        <v>1.959684</v>
      </c>
      <c r="BY7">
        <v>2.6836869999999999</v>
      </c>
      <c r="BZ7">
        <v>1.3275300000000001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4.2938999999999998</v>
      </c>
      <c r="CK7">
        <v>1.870228</v>
      </c>
      <c r="CL7">
        <v>1.938104</v>
      </c>
      <c r="CM7">
        <v>1.7558450000000001</v>
      </c>
      <c r="CN7">
        <v>3.542468</v>
      </c>
      <c r="CO7">
        <v>4.2938999999999998</v>
      </c>
      <c r="CP7">
        <v>4.2581249999999997</v>
      </c>
      <c r="CQ7">
        <v>3.542468</v>
      </c>
      <c r="CR7">
        <v>0.84194100000000005</v>
      </c>
      <c r="CS7">
        <v>1.3710979999999999</v>
      </c>
      <c r="CT7">
        <v>2.1126269999999998</v>
      </c>
      <c r="CU7">
        <v>0</v>
      </c>
      <c r="CV7">
        <v>0.66330900000000004</v>
      </c>
      <c r="CW7">
        <v>4.2338469999999999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91.126944999999992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455.74419999999998</v>
      </c>
      <c r="L8">
        <v>658.9348</v>
      </c>
      <c r="M8">
        <v>95.888554999999997</v>
      </c>
      <c r="N8">
        <v>122.43</v>
      </c>
      <c r="O8">
        <v>128.45009999999999</v>
      </c>
      <c r="P8">
        <v>145.827213</v>
      </c>
      <c r="Q8">
        <v>5.6346959999999999</v>
      </c>
      <c r="R8">
        <v>44.326064000000002</v>
      </c>
      <c r="S8">
        <v>20.089500000000001</v>
      </c>
      <c r="T8">
        <v>0.82892100000000002</v>
      </c>
      <c r="U8">
        <v>348.97500000000002</v>
      </c>
      <c r="V8">
        <v>20.73</v>
      </c>
      <c r="W8">
        <v>42.019309999999997</v>
      </c>
      <c r="X8">
        <v>126.26375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6.9086429999999996</v>
      </c>
      <c r="AG8">
        <v>48.251828000000003</v>
      </c>
      <c r="AH8">
        <v>21.513719999999999</v>
      </c>
      <c r="AI8">
        <v>0</v>
      </c>
      <c r="AJ8">
        <v>0</v>
      </c>
      <c r="AK8">
        <v>65.426237999999998</v>
      </c>
      <c r="AL8">
        <v>12.782</v>
      </c>
      <c r="AM8">
        <v>18.108732</v>
      </c>
      <c r="AN8">
        <v>1.053695</v>
      </c>
      <c r="AO8">
        <v>0</v>
      </c>
      <c r="AP8">
        <v>0</v>
      </c>
      <c r="AQ8">
        <v>0</v>
      </c>
      <c r="AR8">
        <v>47.472000000000001</v>
      </c>
      <c r="AS8">
        <v>36.180357999999998</v>
      </c>
      <c r="AT8">
        <v>14.999998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91.126944999999992</v>
      </c>
      <c r="BA8">
        <f t="shared" si="1"/>
        <v>2586.5200660000014</v>
      </c>
      <c r="BB8">
        <v>5</v>
      </c>
      <c r="BD8">
        <v>7.12</v>
      </c>
      <c r="BE8">
        <v>1.95</v>
      </c>
      <c r="BF8">
        <v>3.03</v>
      </c>
      <c r="BG8">
        <v>1.84</v>
      </c>
      <c r="BH8">
        <v>9.34</v>
      </c>
      <c r="BI8">
        <v>0.98</v>
      </c>
      <c r="BJ8">
        <v>0.96</v>
      </c>
      <c r="BK8">
        <v>1.7</v>
      </c>
      <c r="BL8">
        <v>1.95</v>
      </c>
      <c r="BM8">
        <v>0.2</v>
      </c>
      <c r="BN8">
        <v>3.57</v>
      </c>
      <c r="BO8">
        <v>3.78</v>
      </c>
      <c r="BP8">
        <v>0.25</v>
      </c>
      <c r="BQ8">
        <v>2.0099999999999998</v>
      </c>
      <c r="BR8">
        <v>2.1800000000000002</v>
      </c>
      <c r="BS8">
        <v>1.62</v>
      </c>
      <c r="BT8">
        <v>2.256373</v>
      </c>
      <c r="BU8">
        <v>1.341844</v>
      </c>
      <c r="BV8">
        <v>2.4170050000000001</v>
      </c>
      <c r="BW8">
        <v>1.9429620000000001</v>
      </c>
      <c r="BX8">
        <v>1.959684</v>
      </c>
      <c r="BY8">
        <v>2.6836869999999999</v>
      </c>
      <c r="BZ8">
        <v>1.3275300000000001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4.2938999999999998</v>
      </c>
      <c r="CK8">
        <v>1.870228</v>
      </c>
      <c r="CL8">
        <v>1.938104</v>
      </c>
      <c r="CM8">
        <v>1.7558450000000001</v>
      </c>
      <c r="CN8">
        <v>3.542468</v>
      </c>
      <c r="CO8">
        <v>4.2938999999999998</v>
      </c>
      <c r="CP8">
        <v>4.2581249999999997</v>
      </c>
      <c r="CQ8">
        <v>3.542468</v>
      </c>
      <c r="CR8">
        <v>0.84194100000000005</v>
      </c>
      <c r="CS8">
        <v>1.3710979999999999</v>
      </c>
      <c r="CT8">
        <v>2.1126269999999998</v>
      </c>
      <c r="CU8">
        <v>0</v>
      </c>
      <c r="CV8">
        <v>0.66330900000000004</v>
      </c>
      <c r="CW8">
        <v>4.2338469999999999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91.126944999999992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455.74419999999998</v>
      </c>
      <c r="L9">
        <v>658.9348</v>
      </c>
      <c r="M9">
        <v>95.888554999999997</v>
      </c>
      <c r="N9">
        <v>122.43</v>
      </c>
      <c r="O9">
        <v>128.45009999999999</v>
      </c>
      <c r="P9">
        <v>145.827213</v>
      </c>
      <c r="Q9">
        <v>8.3387250000000002</v>
      </c>
      <c r="R9">
        <v>44.326064000000002</v>
      </c>
      <c r="S9">
        <v>20.089500000000001</v>
      </c>
      <c r="T9">
        <v>0.98206199999999999</v>
      </c>
      <c r="U9">
        <v>348.97500000000002</v>
      </c>
      <c r="V9">
        <v>20.73</v>
      </c>
      <c r="W9">
        <v>42.019309999999997</v>
      </c>
      <c r="X9">
        <v>126.26375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6.9086429999999996</v>
      </c>
      <c r="AG9">
        <v>48.251828000000003</v>
      </c>
      <c r="AH9">
        <v>21.513719999999999</v>
      </c>
      <c r="AI9">
        <v>0</v>
      </c>
      <c r="AJ9">
        <v>0</v>
      </c>
      <c r="AK9">
        <v>65.426237999999998</v>
      </c>
      <c r="AL9">
        <v>12.782</v>
      </c>
      <c r="AM9">
        <v>18.108732</v>
      </c>
      <c r="AN9">
        <v>1.053695</v>
      </c>
      <c r="AO9">
        <v>0</v>
      </c>
      <c r="AP9">
        <v>0</v>
      </c>
      <c r="AQ9">
        <v>0</v>
      </c>
      <c r="AR9">
        <v>47.472000000000001</v>
      </c>
      <c r="AS9">
        <v>36.180357999999998</v>
      </c>
      <c r="AT9">
        <v>10.533135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91.413204999999991</v>
      </c>
      <c r="BA9">
        <f t="shared" si="1"/>
        <v>2585.1966330000014</v>
      </c>
      <c r="BB9">
        <v>6</v>
      </c>
      <c r="BD9">
        <v>7.12</v>
      </c>
      <c r="BE9">
        <v>1.95</v>
      </c>
      <c r="BF9">
        <v>3.03</v>
      </c>
      <c r="BG9">
        <v>1.84</v>
      </c>
      <c r="BH9">
        <v>9.34</v>
      </c>
      <c r="BI9">
        <v>0.98</v>
      </c>
      <c r="BJ9">
        <v>0.96</v>
      </c>
      <c r="BK9">
        <v>1.7</v>
      </c>
      <c r="BL9">
        <v>1.95</v>
      </c>
      <c r="BM9">
        <v>0.2</v>
      </c>
      <c r="BN9">
        <v>3.57</v>
      </c>
      <c r="BO9">
        <v>3.78</v>
      </c>
      <c r="BP9">
        <v>0.25</v>
      </c>
      <c r="BQ9">
        <v>2.0099999999999998</v>
      </c>
      <c r="BR9">
        <v>2.1800000000000002</v>
      </c>
      <c r="BS9">
        <v>1.62</v>
      </c>
      <c r="BT9">
        <v>2.256373</v>
      </c>
      <c r="BU9">
        <v>1.341844</v>
      </c>
      <c r="BV9">
        <v>2.4170050000000001</v>
      </c>
      <c r="BW9">
        <v>1.9429620000000001</v>
      </c>
      <c r="BX9">
        <v>1.959684</v>
      </c>
      <c r="BY9">
        <v>2.6836869999999999</v>
      </c>
      <c r="BZ9">
        <v>1.3275300000000001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4.5801600000000002</v>
      </c>
      <c r="CK9">
        <v>1.870228</v>
      </c>
      <c r="CL9">
        <v>1.938104</v>
      </c>
      <c r="CM9">
        <v>1.7558450000000001</v>
      </c>
      <c r="CN9">
        <v>3.542468</v>
      </c>
      <c r="CO9">
        <v>4.2938999999999998</v>
      </c>
      <c r="CP9">
        <v>4.2581249999999997</v>
      </c>
      <c r="CQ9">
        <v>3.542468</v>
      </c>
      <c r="CR9">
        <v>0.84194100000000005</v>
      </c>
      <c r="CS9">
        <v>1.3710979999999999</v>
      </c>
      <c r="CT9">
        <v>2.1126269999999998</v>
      </c>
      <c r="CU9">
        <v>0</v>
      </c>
      <c r="CV9">
        <v>0.66330900000000004</v>
      </c>
      <c r="CW9">
        <v>4.2338469999999999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91.413204999999991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455.74419999999998</v>
      </c>
      <c r="L10">
        <v>658.9348</v>
      </c>
      <c r="M10">
        <v>95.888554999999997</v>
      </c>
      <c r="N10">
        <v>122.43</v>
      </c>
      <c r="O10">
        <v>128.45009999999999</v>
      </c>
      <c r="P10">
        <v>145.827213</v>
      </c>
      <c r="Q10">
        <v>9.7749959999999998</v>
      </c>
      <c r="R10">
        <v>44.326064000000002</v>
      </c>
      <c r="S10">
        <v>20.089500000000001</v>
      </c>
      <c r="T10">
        <v>1.2372970000000001</v>
      </c>
      <c r="U10">
        <v>348.97500000000002</v>
      </c>
      <c r="V10">
        <v>20.73</v>
      </c>
      <c r="W10">
        <v>42.019309999999997</v>
      </c>
      <c r="X10">
        <v>126.26375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6.9086429999999996</v>
      </c>
      <c r="AG10">
        <v>48.251828000000003</v>
      </c>
      <c r="AH10">
        <v>21.513719999999999</v>
      </c>
      <c r="AI10">
        <v>0</v>
      </c>
      <c r="AJ10">
        <v>0</v>
      </c>
      <c r="AK10">
        <v>65.426237999999998</v>
      </c>
      <c r="AL10">
        <v>29.05</v>
      </c>
      <c r="AM10">
        <v>18.108732</v>
      </c>
      <c r="AN10">
        <v>1.053695</v>
      </c>
      <c r="AO10">
        <v>0</v>
      </c>
      <c r="AP10">
        <v>0</v>
      </c>
      <c r="AQ10">
        <v>0</v>
      </c>
      <c r="AR10">
        <v>47.472000000000001</v>
      </c>
      <c r="AS10">
        <v>36.180357999999998</v>
      </c>
      <c r="AT10">
        <v>13.477516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91.68043200000001</v>
      </c>
      <c r="BA10">
        <f t="shared" si="1"/>
        <v>2606.3677470000016</v>
      </c>
      <c r="BB10">
        <v>7</v>
      </c>
      <c r="BD10">
        <v>7.12</v>
      </c>
      <c r="BE10">
        <v>1.95</v>
      </c>
      <c r="BF10">
        <v>3.03</v>
      </c>
      <c r="BG10">
        <v>1.84</v>
      </c>
      <c r="BH10">
        <v>9.34</v>
      </c>
      <c r="BI10">
        <v>0.98</v>
      </c>
      <c r="BJ10">
        <v>0.96</v>
      </c>
      <c r="BK10">
        <v>1.7</v>
      </c>
      <c r="BL10">
        <v>1.95</v>
      </c>
      <c r="BM10">
        <v>0.2</v>
      </c>
      <c r="BN10">
        <v>3.57</v>
      </c>
      <c r="BO10">
        <v>3.78</v>
      </c>
      <c r="BP10">
        <v>0.25</v>
      </c>
      <c r="BQ10">
        <v>2.0099999999999998</v>
      </c>
      <c r="BR10">
        <v>2.1800000000000002</v>
      </c>
      <c r="BS10">
        <v>1.62</v>
      </c>
      <c r="BT10">
        <v>2.256373</v>
      </c>
      <c r="BU10">
        <v>1.341844</v>
      </c>
      <c r="BV10">
        <v>2.4170050000000001</v>
      </c>
      <c r="BW10">
        <v>1.9429620000000001</v>
      </c>
      <c r="BX10">
        <v>1.959684</v>
      </c>
      <c r="BY10">
        <v>2.6836869999999999</v>
      </c>
      <c r="BZ10">
        <v>1.3275300000000001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4.8473870000000003</v>
      </c>
      <c r="CK10">
        <v>1.870228</v>
      </c>
      <c r="CL10">
        <v>1.938104</v>
      </c>
      <c r="CM10">
        <v>1.7558450000000001</v>
      </c>
      <c r="CN10">
        <v>3.542468</v>
      </c>
      <c r="CO10">
        <v>4.2938999999999998</v>
      </c>
      <c r="CP10">
        <v>4.2581249999999997</v>
      </c>
      <c r="CQ10">
        <v>3.542468</v>
      </c>
      <c r="CR10">
        <v>0.84194100000000005</v>
      </c>
      <c r="CS10">
        <v>1.3710979999999999</v>
      </c>
      <c r="CT10">
        <v>2.1126269999999998</v>
      </c>
      <c r="CU10">
        <v>0</v>
      </c>
      <c r="CV10">
        <v>0.66330900000000004</v>
      </c>
      <c r="CW10">
        <v>4.2338469999999999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91.68043200000001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410.77257300000002</v>
      </c>
      <c r="L11">
        <v>580.44299999999998</v>
      </c>
      <c r="M11">
        <v>95.888554999999997</v>
      </c>
      <c r="N11">
        <v>122.43</v>
      </c>
      <c r="O11">
        <v>128.45009999999999</v>
      </c>
      <c r="P11">
        <v>145.827213</v>
      </c>
      <c r="Q11">
        <v>3.8783970000000001</v>
      </c>
      <c r="R11">
        <v>44.326064000000002</v>
      </c>
      <c r="S11">
        <v>20.089500000000001</v>
      </c>
      <c r="T11">
        <v>1.097513</v>
      </c>
      <c r="U11">
        <v>348.97500000000002</v>
      </c>
      <c r="V11">
        <v>20.73</v>
      </c>
      <c r="W11">
        <v>42.019309999999997</v>
      </c>
      <c r="X11">
        <v>126.26375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9.1372370000000007</v>
      </c>
      <c r="AG11">
        <v>48.251828000000003</v>
      </c>
      <c r="AH11">
        <v>21.513719999999999</v>
      </c>
      <c r="AI11">
        <v>0</v>
      </c>
      <c r="AJ11">
        <v>0</v>
      </c>
      <c r="AK11">
        <v>65.426237999999998</v>
      </c>
      <c r="AL11">
        <v>83.664000000000001</v>
      </c>
      <c r="AM11">
        <v>18.108732</v>
      </c>
      <c r="AN11">
        <v>1.053695</v>
      </c>
      <c r="AO11">
        <v>0</v>
      </c>
      <c r="AP11">
        <v>0</v>
      </c>
      <c r="AQ11">
        <v>0</v>
      </c>
      <c r="AR11">
        <v>52.991999999999997</v>
      </c>
      <c r="AS11">
        <v>37.412028999999997</v>
      </c>
      <c r="AT11">
        <v>14.999998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91.619464999999977</v>
      </c>
      <c r="BA11">
        <f t="shared" si="1"/>
        <v>2541.9237170000001</v>
      </c>
      <c r="BB11">
        <v>8</v>
      </c>
      <c r="BD11">
        <v>7.12</v>
      </c>
      <c r="BE11">
        <v>1.95</v>
      </c>
      <c r="BF11">
        <v>3.03</v>
      </c>
      <c r="BG11">
        <v>1.84</v>
      </c>
      <c r="BH11">
        <v>9.34</v>
      </c>
      <c r="BI11">
        <v>0.87</v>
      </c>
      <c r="BJ11">
        <v>0.95</v>
      </c>
      <c r="BK11">
        <v>1.7</v>
      </c>
      <c r="BL11">
        <v>1.99</v>
      </c>
      <c r="BM11">
        <v>0.2</v>
      </c>
      <c r="BN11">
        <v>3.57</v>
      </c>
      <c r="BO11">
        <v>3.78</v>
      </c>
      <c r="BP11">
        <v>0.25</v>
      </c>
      <c r="BQ11">
        <v>2.0099999999999998</v>
      </c>
      <c r="BR11">
        <v>2.1800000000000002</v>
      </c>
      <c r="BS11">
        <v>1.62</v>
      </c>
      <c r="BT11">
        <v>2.256373</v>
      </c>
      <c r="BU11">
        <v>1.341844</v>
      </c>
      <c r="BV11">
        <v>2.4170050000000001</v>
      </c>
      <c r="BW11">
        <v>1.9429620000000001</v>
      </c>
      <c r="BX11">
        <v>1.959684</v>
      </c>
      <c r="BY11">
        <v>2.6836869999999999</v>
      </c>
      <c r="BZ11">
        <v>1.3275300000000001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4.8664199999999997</v>
      </c>
      <c r="CK11">
        <v>1.870228</v>
      </c>
      <c r="CL11">
        <v>1.938104</v>
      </c>
      <c r="CM11">
        <v>1.7558450000000001</v>
      </c>
      <c r="CN11">
        <v>3.542468</v>
      </c>
      <c r="CO11">
        <v>4.2938999999999998</v>
      </c>
      <c r="CP11">
        <v>4.2581249999999997</v>
      </c>
      <c r="CQ11">
        <v>3.542468</v>
      </c>
      <c r="CR11">
        <v>0.84194100000000005</v>
      </c>
      <c r="CS11">
        <v>1.3710979999999999</v>
      </c>
      <c r="CT11">
        <v>2.1126269999999998</v>
      </c>
      <c r="CU11">
        <v>0</v>
      </c>
      <c r="CV11">
        <v>0.66330900000000004</v>
      </c>
      <c r="CW11">
        <v>4.2338469999999999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91.619464999999977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410.71190000000001</v>
      </c>
      <c r="L12">
        <v>520.44299999999998</v>
      </c>
      <c r="M12">
        <v>95.888554999999997</v>
      </c>
      <c r="N12">
        <v>122.43</v>
      </c>
      <c r="O12">
        <v>128.45009999999999</v>
      </c>
      <c r="P12">
        <v>145.827213</v>
      </c>
      <c r="Q12">
        <v>4.7333189999999998</v>
      </c>
      <c r="R12">
        <v>44.326064000000002</v>
      </c>
      <c r="S12">
        <v>20.089500000000001</v>
      </c>
      <c r="T12">
        <v>1.2251300000000001</v>
      </c>
      <c r="U12">
        <v>348.97500000000002</v>
      </c>
      <c r="V12">
        <v>20.73</v>
      </c>
      <c r="W12">
        <v>42.019309999999997</v>
      </c>
      <c r="X12">
        <v>126.26375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9.1372370000000007</v>
      </c>
      <c r="AG12">
        <v>48.251828000000003</v>
      </c>
      <c r="AH12">
        <v>0</v>
      </c>
      <c r="AI12">
        <v>0</v>
      </c>
      <c r="AJ12">
        <v>0</v>
      </c>
      <c r="AK12">
        <v>65.426237999999998</v>
      </c>
      <c r="AL12">
        <v>83.664000000000001</v>
      </c>
      <c r="AM12">
        <v>18.108732</v>
      </c>
      <c r="AN12">
        <v>1.053695</v>
      </c>
      <c r="AO12">
        <v>0</v>
      </c>
      <c r="AP12">
        <v>0</v>
      </c>
      <c r="AQ12">
        <v>0</v>
      </c>
      <c r="AR12">
        <v>52.991999999999997</v>
      </c>
      <c r="AS12">
        <v>37.412028999999997</v>
      </c>
      <c r="AT12">
        <v>12.222685999999999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90.956155999999979</v>
      </c>
      <c r="BA12">
        <f t="shared" si="1"/>
        <v>2457.8912420000011</v>
      </c>
      <c r="BB12">
        <v>9</v>
      </c>
      <c r="BD12">
        <v>7.12</v>
      </c>
      <c r="BE12">
        <v>1.95</v>
      </c>
      <c r="BF12">
        <v>3.03</v>
      </c>
      <c r="BG12">
        <v>1.84</v>
      </c>
      <c r="BH12">
        <v>9.34</v>
      </c>
      <c r="BI12">
        <v>0.87</v>
      </c>
      <c r="BJ12">
        <v>0.95</v>
      </c>
      <c r="BK12">
        <v>1.7</v>
      </c>
      <c r="BL12">
        <v>1.99</v>
      </c>
      <c r="BM12">
        <v>0.2</v>
      </c>
      <c r="BN12">
        <v>3.57</v>
      </c>
      <c r="BO12">
        <v>3.78</v>
      </c>
      <c r="BP12">
        <v>0.25</v>
      </c>
      <c r="BQ12">
        <v>2.0099999999999998</v>
      </c>
      <c r="BR12">
        <v>2.1800000000000002</v>
      </c>
      <c r="BS12">
        <v>1.62</v>
      </c>
      <c r="BT12">
        <v>2.256373</v>
      </c>
      <c r="BU12">
        <v>1.341844</v>
      </c>
      <c r="BV12">
        <v>2.4170050000000001</v>
      </c>
      <c r="BW12">
        <v>1.9429620000000001</v>
      </c>
      <c r="BX12">
        <v>1.959684</v>
      </c>
      <c r="BY12">
        <v>2.6836869999999999</v>
      </c>
      <c r="BZ12">
        <v>1.3275300000000001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4.8664199999999997</v>
      </c>
      <c r="CK12">
        <v>1.870228</v>
      </c>
      <c r="CL12">
        <v>1.938104</v>
      </c>
      <c r="CM12">
        <v>1.7558450000000001</v>
      </c>
      <c r="CN12">
        <v>3.542468</v>
      </c>
      <c r="CO12">
        <v>4.2938999999999998</v>
      </c>
      <c r="CP12">
        <v>4.2581249999999997</v>
      </c>
      <c r="CQ12">
        <v>3.542468</v>
      </c>
      <c r="CR12">
        <v>0.84194100000000005</v>
      </c>
      <c r="CS12">
        <v>1.3710979999999999</v>
      </c>
      <c r="CT12">
        <v>2.1126269999999998</v>
      </c>
      <c r="CU12">
        <v>0</v>
      </c>
      <c r="CV12">
        <v>0</v>
      </c>
      <c r="CW12">
        <v>4.2338469999999999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90.956155999999979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400.71190000000001</v>
      </c>
      <c r="L13">
        <v>500.44299999999998</v>
      </c>
      <c r="M13">
        <v>95.888554999999997</v>
      </c>
      <c r="N13">
        <v>122.43</v>
      </c>
      <c r="O13">
        <v>128.45009999999999</v>
      </c>
      <c r="P13">
        <v>145.827213</v>
      </c>
      <c r="Q13">
        <v>6.9723280000000001</v>
      </c>
      <c r="R13">
        <v>44.326064000000002</v>
      </c>
      <c r="S13">
        <v>20.089500000000001</v>
      </c>
      <c r="T13">
        <v>1.7227479999999999</v>
      </c>
      <c r="U13">
        <v>348.97500000000002</v>
      </c>
      <c r="V13">
        <v>20.73</v>
      </c>
      <c r="W13">
        <v>42.019309999999997</v>
      </c>
      <c r="X13">
        <v>126.26375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9.1372370000000007</v>
      </c>
      <c r="AG13">
        <v>48.251828000000003</v>
      </c>
      <c r="AH13">
        <v>0</v>
      </c>
      <c r="AI13">
        <v>0</v>
      </c>
      <c r="AJ13">
        <v>0</v>
      </c>
      <c r="AK13">
        <v>65.426237999999998</v>
      </c>
      <c r="AL13">
        <v>83.664000000000001</v>
      </c>
      <c r="AM13">
        <v>18.108732</v>
      </c>
      <c r="AN13">
        <v>1.053695</v>
      </c>
      <c r="AO13">
        <v>0</v>
      </c>
      <c r="AP13">
        <v>0</v>
      </c>
      <c r="AQ13">
        <v>0</v>
      </c>
      <c r="AR13">
        <v>52.991999999999997</v>
      </c>
      <c r="AS13">
        <v>37.412028999999997</v>
      </c>
      <c r="AT13">
        <v>14.935216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90.956155999999979</v>
      </c>
      <c r="BA13">
        <f t="shared" si="1"/>
        <v>2433.3403990000006</v>
      </c>
      <c r="BB13">
        <v>10</v>
      </c>
      <c r="BD13">
        <v>7.12</v>
      </c>
      <c r="BE13">
        <v>1.95</v>
      </c>
      <c r="BF13">
        <v>3.03</v>
      </c>
      <c r="BG13">
        <v>1.84</v>
      </c>
      <c r="BH13">
        <v>9.34</v>
      </c>
      <c r="BI13">
        <v>0.87</v>
      </c>
      <c r="BJ13">
        <v>0.95</v>
      </c>
      <c r="BK13">
        <v>1.7</v>
      </c>
      <c r="BL13">
        <v>1.99</v>
      </c>
      <c r="BM13">
        <v>0.2</v>
      </c>
      <c r="BN13">
        <v>3.57</v>
      </c>
      <c r="BO13">
        <v>3.78</v>
      </c>
      <c r="BP13">
        <v>0.25</v>
      </c>
      <c r="BQ13">
        <v>2.0099999999999998</v>
      </c>
      <c r="BR13">
        <v>2.1800000000000002</v>
      </c>
      <c r="BS13">
        <v>1.62</v>
      </c>
      <c r="BT13">
        <v>2.256373</v>
      </c>
      <c r="BU13">
        <v>1.341844</v>
      </c>
      <c r="BV13">
        <v>2.4170050000000001</v>
      </c>
      <c r="BW13">
        <v>1.9429620000000001</v>
      </c>
      <c r="BX13">
        <v>1.959684</v>
      </c>
      <c r="BY13">
        <v>2.6836869999999999</v>
      </c>
      <c r="BZ13">
        <v>1.3275300000000001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4.8664199999999997</v>
      </c>
      <c r="CK13">
        <v>1.870228</v>
      </c>
      <c r="CL13">
        <v>1.938104</v>
      </c>
      <c r="CM13">
        <v>1.7558450000000001</v>
      </c>
      <c r="CN13">
        <v>3.542468</v>
      </c>
      <c r="CO13">
        <v>4.2938999999999998</v>
      </c>
      <c r="CP13">
        <v>4.2581249999999997</v>
      </c>
      <c r="CQ13">
        <v>3.542468</v>
      </c>
      <c r="CR13">
        <v>0.84194100000000005</v>
      </c>
      <c r="CS13">
        <v>1.3710979999999999</v>
      </c>
      <c r="CT13">
        <v>2.1126269999999998</v>
      </c>
      <c r="CU13">
        <v>0</v>
      </c>
      <c r="CV13">
        <v>0</v>
      </c>
      <c r="CW13">
        <v>4.2338469999999999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90.956155999999979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400.71190000000001</v>
      </c>
      <c r="L14">
        <v>500.44299999999998</v>
      </c>
      <c r="M14">
        <v>95.888554999999997</v>
      </c>
      <c r="N14">
        <v>122.43</v>
      </c>
      <c r="O14">
        <v>128.45009999999999</v>
      </c>
      <c r="P14">
        <v>145.827213</v>
      </c>
      <c r="Q14">
        <v>6.9723280000000001</v>
      </c>
      <c r="R14">
        <v>44.326064000000002</v>
      </c>
      <c r="S14">
        <v>20.089500000000001</v>
      </c>
      <c r="T14">
        <v>1.7214130000000001</v>
      </c>
      <c r="U14">
        <v>348.97500000000002</v>
      </c>
      <c r="V14">
        <v>20.73</v>
      </c>
      <c r="W14">
        <v>42.019309999999997</v>
      </c>
      <c r="X14">
        <v>126.26375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9.1372370000000007</v>
      </c>
      <c r="AG14">
        <v>48.251828000000003</v>
      </c>
      <c r="AH14">
        <v>0</v>
      </c>
      <c r="AI14">
        <v>0</v>
      </c>
      <c r="AJ14">
        <v>0</v>
      </c>
      <c r="AK14">
        <v>65.426237999999998</v>
      </c>
      <c r="AL14">
        <v>83.664000000000001</v>
      </c>
      <c r="AM14">
        <v>18.108732</v>
      </c>
      <c r="AN14">
        <v>1.053695</v>
      </c>
      <c r="AO14">
        <v>0</v>
      </c>
      <c r="AP14">
        <v>0</v>
      </c>
      <c r="AQ14">
        <v>0</v>
      </c>
      <c r="AR14">
        <v>47.472000000000001</v>
      </c>
      <c r="AS14">
        <v>37.412028999999997</v>
      </c>
      <c r="AT14">
        <v>14.999998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90.956155999999979</v>
      </c>
      <c r="BA14">
        <f t="shared" si="1"/>
        <v>2427.8838460000006</v>
      </c>
      <c r="BB14">
        <v>11</v>
      </c>
      <c r="BD14">
        <v>7.12</v>
      </c>
      <c r="BE14">
        <v>1.95</v>
      </c>
      <c r="BF14">
        <v>3.03</v>
      </c>
      <c r="BG14">
        <v>1.84</v>
      </c>
      <c r="BH14">
        <v>9.34</v>
      </c>
      <c r="BI14">
        <v>0.87</v>
      </c>
      <c r="BJ14">
        <v>0.95</v>
      </c>
      <c r="BK14">
        <v>1.7</v>
      </c>
      <c r="BL14">
        <v>1.99</v>
      </c>
      <c r="BM14">
        <v>0.2</v>
      </c>
      <c r="BN14">
        <v>3.57</v>
      </c>
      <c r="BO14">
        <v>3.78</v>
      </c>
      <c r="BP14">
        <v>0.25</v>
      </c>
      <c r="BQ14">
        <v>2.0099999999999998</v>
      </c>
      <c r="BR14">
        <v>2.1800000000000002</v>
      </c>
      <c r="BS14">
        <v>1.62</v>
      </c>
      <c r="BT14">
        <v>2.256373</v>
      </c>
      <c r="BU14">
        <v>1.341844</v>
      </c>
      <c r="BV14">
        <v>2.4170050000000001</v>
      </c>
      <c r="BW14">
        <v>1.9429620000000001</v>
      </c>
      <c r="BX14">
        <v>1.959684</v>
      </c>
      <c r="BY14">
        <v>2.6836869999999999</v>
      </c>
      <c r="BZ14">
        <v>1.3275300000000001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4.8664199999999997</v>
      </c>
      <c r="CK14">
        <v>1.870228</v>
      </c>
      <c r="CL14">
        <v>1.938104</v>
      </c>
      <c r="CM14">
        <v>1.7558450000000001</v>
      </c>
      <c r="CN14">
        <v>3.542468</v>
      </c>
      <c r="CO14">
        <v>4.2938999999999998</v>
      </c>
      <c r="CP14">
        <v>4.2581249999999997</v>
      </c>
      <c r="CQ14">
        <v>3.542468</v>
      </c>
      <c r="CR14">
        <v>0.84194100000000005</v>
      </c>
      <c r="CS14">
        <v>1.3710979999999999</v>
      </c>
      <c r="CT14">
        <v>2.1126269999999998</v>
      </c>
      <c r="CU14">
        <v>0</v>
      </c>
      <c r="CV14">
        <v>0</v>
      </c>
      <c r="CW14">
        <v>4.2338469999999999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90.956155999999979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410.71190000000001</v>
      </c>
      <c r="L15">
        <v>500.44299999999998</v>
      </c>
      <c r="M15">
        <v>95.888554999999997</v>
      </c>
      <c r="N15">
        <v>122.43</v>
      </c>
      <c r="O15">
        <v>128.45009999999999</v>
      </c>
      <c r="P15">
        <v>145.827213</v>
      </c>
      <c r="Q15">
        <v>14.488932</v>
      </c>
      <c r="R15">
        <v>44.326064000000002</v>
      </c>
      <c r="S15">
        <v>20.089500000000001</v>
      </c>
      <c r="T15">
        <v>1.719031</v>
      </c>
      <c r="U15">
        <v>348.97500000000002</v>
      </c>
      <c r="V15">
        <v>20.73</v>
      </c>
      <c r="W15">
        <v>42.019309999999997</v>
      </c>
      <c r="X15">
        <v>126.26375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9.1372370000000007</v>
      </c>
      <c r="AG15">
        <v>48.251828000000003</v>
      </c>
      <c r="AH15">
        <v>0</v>
      </c>
      <c r="AI15">
        <v>0</v>
      </c>
      <c r="AJ15">
        <v>0</v>
      </c>
      <c r="AK15">
        <v>65.426237999999998</v>
      </c>
      <c r="AL15">
        <v>24.402000000000001</v>
      </c>
      <c r="AM15">
        <v>18.108732</v>
      </c>
      <c r="AN15">
        <v>1.0747679999999999</v>
      </c>
      <c r="AO15">
        <v>0</v>
      </c>
      <c r="AP15">
        <v>0</v>
      </c>
      <c r="AQ15">
        <v>0</v>
      </c>
      <c r="AR15">
        <v>47.472000000000001</v>
      </c>
      <c r="AS15">
        <v>36.180357999999998</v>
      </c>
      <c r="AT15">
        <v>14.999998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91.359522999999982</v>
      </c>
      <c r="BA15">
        <f t="shared" si="1"/>
        <v>2385.3288370000005</v>
      </c>
      <c r="BB15">
        <v>12</v>
      </c>
      <c r="BD15">
        <v>7.12</v>
      </c>
      <c r="BE15">
        <v>1.95</v>
      </c>
      <c r="BF15">
        <v>3.03</v>
      </c>
      <c r="BG15">
        <v>1.84</v>
      </c>
      <c r="BH15">
        <v>9.34</v>
      </c>
      <c r="BI15">
        <v>0.95</v>
      </c>
      <c r="BJ15">
        <v>0.95</v>
      </c>
      <c r="BK15">
        <v>1.7</v>
      </c>
      <c r="BL15">
        <v>1.99</v>
      </c>
      <c r="BM15">
        <v>0.2</v>
      </c>
      <c r="BN15">
        <v>3.57</v>
      </c>
      <c r="BO15">
        <v>3.78</v>
      </c>
      <c r="BP15">
        <v>0.25</v>
      </c>
      <c r="BQ15">
        <v>2.0099999999999998</v>
      </c>
      <c r="BR15">
        <v>2.1800000000000002</v>
      </c>
      <c r="BS15">
        <v>1.62</v>
      </c>
      <c r="BT15">
        <v>2.256373</v>
      </c>
      <c r="BU15">
        <v>1.341844</v>
      </c>
      <c r="BV15">
        <v>2.4170050000000001</v>
      </c>
      <c r="BW15">
        <v>1.9429620000000001</v>
      </c>
      <c r="BX15">
        <v>1.959684</v>
      </c>
      <c r="BY15">
        <v>2.6836869999999999</v>
      </c>
      <c r="BZ15">
        <v>1.3275300000000001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5.1897869999999999</v>
      </c>
      <c r="CK15">
        <v>1.870228</v>
      </c>
      <c r="CL15">
        <v>1.938104</v>
      </c>
      <c r="CM15">
        <v>1.7558450000000001</v>
      </c>
      <c r="CN15">
        <v>3.542468</v>
      </c>
      <c r="CO15">
        <v>4.2938999999999998</v>
      </c>
      <c r="CP15">
        <v>4.2581249999999997</v>
      </c>
      <c r="CQ15">
        <v>3.542468</v>
      </c>
      <c r="CR15">
        <v>0.84194100000000005</v>
      </c>
      <c r="CS15">
        <v>1.3710979999999999</v>
      </c>
      <c r="CT15">
        <v>2.1126269999999998</v>
      </c>
      <c r="CU15">
        <v>0</v>
      </c>
      <c r="CV15">
        <v>0</v>
      </c>
      <c r="CW15">
        <v>4.2338469999999999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91.359522999999982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410.71190000000001</v>
      </c>
      <c r="L16">
        <v>500.44299999999998</v>
      </c>
      <c r="M16">
        <v>95.888554999999997</v>
      </c>
      <c r="N16">
        <v>122.43</v>
      </c>
      <c r="O16">
        <v>128.45009999999999</v>
      </c>
      <c r="P16">
        <v>145.827213</v>
      </c>
      <c r="Q16">
        <v>14.468932000000001</v>
      </c>
      <c r="R16">
        <v>44.326064000000002</v>
      </c>
      <c r="S16">
        <v>20.089500000000001</v>
      </c>
      <c r="T16">
        <v>1.7214</v>
      </c>
      <c r="U16">
        <v>348.97500000000002</v>
      </c>
      <c r="V16">
        <v>20.73</v>
      </c>
      <c r="W16">
        <v>42.019309999999997</v>
      </c>
      <c r="X16">
        <v>126.26375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9.1372370000000007</v>
      </c>
      <c r="AG16">
        <v>48.251828000000003</v>
      </c>
      <c r="AH16">
        <v>0</v>
      </c>
      <c r="AI16">
        <v>0</v>
      </c>
      <c r="AJ16">
        <v>0</v>
      </c>
      <c r="AK16">
        <v>65.426237999999998</v>
      </c>
      <c r="AL16">
        <v>24.402000000000001</v>
      </c>
      <c r="AM16">
        <v>18.108732</v>
      </c>
      <c r="AN16">
        <v>1.0747679999999999</v>
      </c>
      <c r="AO16">
        <v>0</v>
      </c>
      <c r="AP16">
        <v>0</v>
      </c>
      <c r="AQ16">
        <v>0</v>
      </c>
      <c r="AR16">
        <v>47.472000000000001</v>
      </c>
      <c r="AS16">
        <v>36.180357999999998</v>
      </c>
      <c r="AT16">
        <v>14.295707999999999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91.493436999999986</v>
      </c>
      <c r="BA16">
        <f t="shared" si="1"/>
        <v>2384.7408300000006</v>
      </c>
      <c r="BB16">
        <v>13</v>
      </c>
      <c r="BD16">
        <v>7.12</v>
      </c>
      <c r="BE16">
        <v>1.95</v>
      </c>
      <c r="BF16">
        <v>3.03</v>
      </c>
      <c r="BG16">
        <v>1.84</v>
      </c>
      <c r="BH16">
        <v>9.34</v>
      </c>
      <c r="BI16">
        <v>0.96</v>
      </c>
      <c r="BJ16">
        <v>0.95</v>
      </c>
      <c r="BK16">
        <v>1.7</v>
      </c>
      <c r="BL16">
        <v>1.99</v>
      </c>
      <c r="BM16">
        <v>0.2</v>
      </c>
      <c r="BN16">
        <v>3.57</v>
      </c>
      <c r="BO16">
        <v>3.78</v>
      </c>
      <c r="BP16">
        <v>0.25</v>
      </c>
      <c r="BQ16">
        <v>2.0099999999999998</v>
      </c>
      <c r="BR16">
        <v>2.1800000000000002</v>
      </c>
      <c r="BS16">
        <v>1.62</v>
      </c>
      <c r="BT16">
        <v>2.256373</v>
      </c>
      <c r="BU16">
        <v>1.341844</v>
      </c>
      <c r="BV16">
        <v>2.4170050000000001</v>
      </c>
      <c r="BW16">
        <v>1.9429620000000001</v>
      </c>
      <c r="BX16">
        <v>1.959684</v>
      </c>
      <c r="BY16">
        <v>2.6836869999999999</v>
      </c>
      <c r="BZ16">
        <v>1.3275300000000001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5.313701</v>
      </c>
      <c r="CK16">
        <v>1.870228</v>
      </c>
      <c r="CL16">
        <v>1.938104</v>
      </c>
      <c r="CM16">
        <v>1.7558450000000001</v>
      </c>
      <c r="CN16">
        <v>3.542468</v>
      </c>
      <c r="CO16">
        <v>4.2938999999999998</v>
      </c>
      <c r="CP16">
        <v>4.2581249999999997</v>
      </c>
      <c r="CQ16">
        <v>3.542468</v>
      </c>
      <c r="CR16">
        <v>0.84194100000000005</v>
      </c>
      <c r="CS16">
        <v>1.3710979999999999</v>
      </c>
      <c r="CT16">
        <v>2.1126269999999998</v>
      </c>
      <c r="CU16">
        <v>0</v>
      </c>
      <c r="CV16">
        <v>0</v>
      </c>
      <c r="CW16">
        <v>4.2338469999999999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91.493436999999986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410.71190000000001</v>
      </c>
      <c r="L17">
        <v>500.44299999999998</v>
      </c>
      <c r="M17">
        <v>95.888554999999997</v>
      </c>
      <c r="N17">
        <v>122.43</v>
      </c>
      <c r="O17">
        <v>128.45009999999999</v>
      </c>
      <c r="P17">
        <v>145.827213</v>
      </c>
      <c r="Q17">
        <v>14.468932000000001</v>
      </c>
      <c r="R17">
        <v>44.326064000000002</v>
      </c>
      <c r="S17">
        <v>20.089500000000001</v>
      </c>
      <c r="T17">
        <v>1.7214</v>
      </c>
      <c r="U17">
        <v>348.97500000000002</v>
      </c>
      <c r="V17">
        <v>20.73</v>
      </c>
      <c r="W17">
        <v>42.019309999999997</v>
      </c>
      <c r="X17">
        <v>126.26375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9.1372370000000007</v>
      </c>
      <c r="AG17">
        <v>48.251828000000003</v>
      </c>
      <c r="AH17">
        <v>0</v>
      </c>
      <c r="AI17">
        <v>0</v>
      </c>
      <c r="AJ17">
        <v>0</v>
      </c>
      <c r="AK17">
        <v>65.426237999999998</v>
      </c>
      <c r="AL17">
        <v>24.402000000000001</v>
      </c>
      <c r="AM17">
        <v>18.108732</v>
      </c>
      <c r="AN17">
        <v>1.0747679999999999</v>
      </c>
      <c r="AO17">
        <v>0</v>
      </c>
      <c r="AP17">
        <v>0</v>
      </c>
      <c r="AQ17">
        <v>0</v>
      </c>
      <c r="AR17">
        <v>47.472000000000001</v>
      </c>
      <c r="AS17">
        <v>36.180357999999998</v>
      </c>
      <c r="AT17">
        <v>14.194165999999999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91.493436999999986</v>
      </c>
      <c r="BA17">
        <f t="shared" si="1"/>
        <v>2384.6392880000008</v>
      </c>
      <c r="BB17">
        <v>14</v>
      </c>
      <c r="BD17">
        <v>7.12</v>
      </c>
      <c r="BE17">
        <v>1.95</v>
      </c>
      <c r="BF17">
        <v>3.03</v>
      </c>
      <c r="BG17">
        <v>1.84</v>
      </c>
      <c r="BH17">
        <v>9.34</v>
      </c>
      <c r="BI17">
        <v>0.96</v>
      </c>
      <c r="BJ17">
        <v>0.95</v>
      </c>
      <c r="BK17">
        <v>1.7</v>
      </c>
      <c r="BL17">
        <v>1.99</v>
      </c>
      <c r="BM17">
        <v>0.2</v>
      </c>
      <c r="BN17">
        <v>3.57</v>
      </c>
      <c r="BO17">
        <v>3.78</v>
      </c>
      <c r="BP17">
        <v>0.25</v>
      </c>
      <c r="BQ17">
        <v>2.0099999999999998</v>
      </c>
      <c r="BR17">
        <v>2.1800000000000002</v>
      </c>
      <c r="BS17">
        <v>1.62</v>
      </c>
      <c r="BT17">
        <v>2.256373</v>
      </c>
      <c r="BU17">
        <v>1.341844</v>
      </c>
      <c r="BV17">
        <v>2.4170050000000001</v>
      </c>
      <c r="BW17">
        <v>1.9429620000000001</v>
      </c>
      <c r="BX17">
        <v>1.959684</v>
      </c>
      <c r="BY17">
        <v>2.6836869999999999</v>
      </c>
      <c r="BZ17">
        <v>1.3275300000000001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5.313701</v>
      </c>
      <c r="CK17">
        <v>1.870228</v>
      </c>
      <c r="CL17">
        <v>1.938104</v>
      </c>
      <c r="CM17">
        <v>1.7558450000000001</v>
      </c>
      <c r="CN17">
        <v>3.542468</v>
      </c>
      <c r="CO17">
        <v>4.2938999999999998</v>
      </c>
      <c r="CP17">
        <v>4.2581249999999997</v>
      </c>
      <c r="CQ17">
        <v>3.542468</v>
      </c>
      <c r="CR17">
        <v>0.84194100000000005</v>
      </c>
      <c r="CS17">
        <v>1.3710979999999999</v>
      </c>
      <c r="CT17">
        <v>2.1126269999999998</v>
      </c>
      <c r="CU17">
        <v>0</v>
      </c>
      <c r="CV17">
        <v>0</v>
      </c>
      <c r="CW17">
        <v>4.2338469999999999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91.493436999999986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410.71190000000001</v>
      </c>
      <c r="L18">
        <v>500.44299999999998</v>
      </c>
      <c r="M18">
        <v>95.888554999999997</v>
      </c>
      <c r="N18">
        <v>122.43</v>
      </c>
      <c r="O18">
        <v>128.45009999999999</v>
      </c>
      <c r="P18">
        <v>145.827213</v>
      </c>
      <c r="Q18">
        <v>14.468932000000001</v>
      </c>
      <c r="R18">
        <v>44.326064000000002</v>
      </c>
      <c r="S18">
        <v>20.089500000000001</v>
      </c>
      <c r="T18">
        <v>1.7214</v>
      </c>
      <c r="U18">
        <v>348.97500000000002</v>
      </c>
      <c r="V18">
        <v>20.73</v>
      </c>
      <c r="W18">
        <v>42.019309999999997</v>
      </c>
      <c r="X18">
        <v>126.26375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9.1372370000000007</v>
      </c>
      <c r="AG18">
        <v>48.251828000000003</v>
      </c>
      <c r="AH18">
        <v>0</v>
      </c>
      <c r="AI18">
        <v>0</v>
      </c>
      <c r="AJ18">
        <v>0</v>
      </c>
      <c r="AK18">
        <v>65.426237999999998</v>
      </c>
      <c r="AL18">
        <v>24.402000000000001</v>
      </c>
      <c r="AM18">
        <v>18.108732</v>
      </c>
      <c r="AN18">
        <v>1.0747679999999999</v>
      </c>
      <c r="AO18">
        <v>0</v>
      </c>
      <c r="AP18">
        <v>0</v>
      </c>
      <c r="AQ18">
        <v>0</v>
      </c>
      <c r="AR18">
        <v>47.472000000000001</v>
      </c>
      <c r="AS18">
        <v>36.180357999999998</v>
      </c>
      <c r="AT18">
        <v>14.999998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91.493436999999986</v>
      </c>
      <c r="BA18">
        <f t="shared" si="1"/>
        <v>2385.4451200000003</v>
      </c>
      <c r="BB18">
        <v>15</v>
      </c>
      <c r="BD18">
        <v>7.12</v>
      </c>
      <c r="BE18">
        <v>1.95</v>
      </c>
      <c r="BF18">
        <v>3.03</v>
      </c>
      <c r="BG18">
        <v>1.84</v>
      </c>
      <c r="BH18">
        <v>9.34</v>
      </c>
      <c r="BI18">
        <v>0.96</v>
      </c>
      <c r="BJ18">
        <v>0.95</v>
      </c>
      <c r="BK18">
        <v>1.7</v>
      </c>
      <c r="BL18">
        <v>1.99</v>
      </c>
      <c r="BM18">
        <v>0.2</v>
      </c>
      <c r="BN18">
        <v>3.57</v>
      </c>
      <c r="BO18">
        <v>3.78</v>
      </c>
      <c r="BP18">
        <v>0.25</v>
      </c>
      <c r="BQ18">
        <v>2.0099999999999998</v>
      </c>
      <c r="BR18">
        <v>2.1800000000000002</v>
      </c>
      <c r="BS18">
        <v>1.62</v>
      </c>
      <c r="BT18">
        <v>2.256373</v>
      </c>
      <c r="BU18">
        <v>1.341844</v>
      </c>
      <c r="BV18">
        <v>2.4170050000000001</v>
      </c>
      <c r="BW18">
        <v>1.9429620000000001</v>
      </c>
      <c r="BX18">
        <v>1.959684</v>
      </c>
      <c r="BY18">
        <v>2.6836869999999999</v>
      </c>
      <c r="BZ18">
        <v>1.3275300000000001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5.313701</v>
      </c>
      <c r="CK18">
        <v>1.870228</v>
      </c>
      <c r="CL18">
        <v>1.938104</v>
      </c>
      <c r="CM18">
        <v>1.7558450000000001</v>
      </c>
      <c r="CN18">
        <v>3.542468</v>
      </c>
      <c r="CO18">
        <v>4.2938999999999998</v>
      </c>
      <c r="CP18">
        <v>4.2581249999999997</v>
      </c>
      <c r="CQ18">
        <v>3.542468</v>
      </c>
      <c r="CR18">
        <v>0.84194100000000005</v>
      </c>
      <c r="CS18">
        <v>1.3710979999999999</v>
      </c>
      <c r="CT18">
        <v>2.1126269999999998</v>
      </c>
      <c r="CU18">
        <v>0</v>
      </c>
      <c r="CV18">
        <v>0</v>
      </c>
      <c r="CW18">
        <v>4.2338469999999999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91.493436999999986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410.71190000000001</v>
      </c>
      <c r="L19">
        <v>500.44299999999998</v>
      </c>
      <c r="M19">
        <v>95.888554999999997</v>
      </c>
      <c r="N19">
        <v>122.43</v>
      </c>
      <c r="O19">
        <v>128.45009999999999</v>
      </c>
      <c r="P19">
        <v>145.827213</v>
      </c>
      <c r="Q19">
        <v>16.230630999999999</v>
      </c>
      <c r="R19">
        <v>44.326064000000002</v>
      </c>
      <c r="S19">
        <v>20.089500000000001</v>
      </c>
      <c r="T19">
        <v>1.7214</v>
      </c>
      <c r="U19">
        <v>348.97500000000002</v>
      </c>
      <c r="V19">
        <v>20.73</v>
      </c>
      <c r="W19">
        <v>45.036099999999998</v>
      </c>
      <c r="X19">
        <v>126.26375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9.1372370000000007</v>
      </c>
      <c r="AG19">
        <v>48.251828000000003</v>
      </c>
      <c r="AH19">
        <v>0</v>
      </c>
      <c r="AI19">
        <v>0</v>
      </c>
      <c r="AJ19">
        <v>0</v>
      </c>
      <c r="AK19">
        <v>65.426237999999998</v>
      </c>
      <c r="AL19">
        <v>24.402000000000001</v>
      </c>
      <c r="AM19">
        <v>18.108732</v>
      </c>
      <c r="AN19">
        <v>1.0747679999999999</v>
      </c>
      <c r="AO19">
        <v>0</v>
      </c>
      <c r="AP19">
        <v>0</v>
      </c>
      <c r="AQ19">
        <v>0</v>
      </c>
      <c r="AR19">
        <v>52.991999999999997</v>
      </c>
      <c r="AS19">
        <v>37.412028999999997</v>
      </c>
      <c r="AT19">
        <v>14.999998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91.493436999999986</v>
      </c>
      <c r="BA19">
        <f t="shared" si="1"/>
        <v>2396.9752800000001</v>
      </c>
      <c r="BB19">
        <v>16</v>
      </c>
      <c r="BD19">
        <v>7.12</v>
      </c>
      <c r="BE19">
        <v>1.95</v>
      </c>
      <c r="BF19">
        <v>3.03</v>
      </c>
      <c r="BG19">
        <v>1.84</v>
      </c>
      <c r="BH19">
        <v>9.34</v>
      </c>
      <c r="BI19">
        <v>0.96</v>
      </c>
      <c r="BJ19">
        <v>0.95</v>
      </c>
      <c r="BK19">
        <v>1.7</v>
      </c>
      <c r="BL19">
        <v>1.99</v>
      </c>
      <c r="BM19">
        <v>0.2</v>
      </c>
      <c r="BN19">
        <v>3.57</v>
      </c>
      <c r="BO19">
        <v>3.78</v>
      </c>
      <c r="BP19">
        <v>0.25</v>
      </c>
      <c r="BQ19">
        <v>2.0099999999999998</v>
      </c>
      <c r="BR19">
        <v>2.1800000000000002</v>
      </c>
      <c r="BS19">
        <v>1.62</v>
      </c>
      <c r="BT19">
        <v>2.256373</v>
      </c>
      <c r="BU19">
        <v>1.341844</v>
      </c>
      <c r="BV19">
        <v>2.4170050000000001</v>
      </c>
      <c r="BW19">
        <v>1.9429620000000001</v>
      </c>
      <c r="BX19">
        <v>1.959684</v>
      </c>
      <c r="BY19">
        <v>2.6836869999999999</v>
      </c>
      <c r="BZ19">
        <v>1.3275300000000001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5.313701</v>
      </c>
      <c r="CK19">
        <v>1.870228</v>
      </c>
      <c r="CL19">
        <v>1.938104</v>
      </c>
      <c r="CM19">
        <v>1.7558450000000001</v>
      </c>
      <c r="CN19">
        <v>3.542468</v>
      </c>
      <c r="CO19">
        <v>4.2938999999999998</v>
      </c>
      <c r="CP19">
        <v>4.2581249999999997</v>
      </c>
      <c r="CQ19">
        <v>3.542468</v>
      </c>
      <c r="CR19">
        <v>0.84194100000000005</v>
      </c>
      <c r="CS19">
        <v>1.3710979999999999</v>
      </c>
      <c r="CT19">
        <v>2.1126269999999998</v>
      </c>
      <c r="CU19">
        <v>0</v>
      </c>
      <c r="CV19">
        <v>0</v>
      </c>
      <c r="CW19">
        <v>4.2338469999999999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91.493436999999986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410.71190000000001</v>
      </c>
      <c r="L20">
        <v>500.44299999999998</v>
      </c>
      <c r="M20">
        <v>95.888554999999997</v>
      </c>
      <c r="N20">
        <v>122.43</v>
      </c>
      <c r="O20">
        <v>128.45009999999999</v>
      </c>
      <c r="P20">
        <v>145.827213</v>
      </c>
      <c r="Q20">
        <v>17.992329999999999</v>
      </c>
      <c r="R20">
        <v>44.326064000000002</v>
      </c>
      <c r="S20">
        <v>20.089500000000001</v>
      </c>
      <c r="T20">
        <v>1.7214</v>
      </c>
      <c r="U20">
        <v>348.97500000000002</v>
      </c>
      <c r="V20">
        <v>20.73</v>
      </c>
      <c r="W20">
        <v>45.036099999999998</v>
      </c>
      <c r="X20">
        <v>126.26375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9.1372370000000007</v>
      </c>
      <c r="AG20">
        <v>48.251828000000003</v>
      </c>
      <c r="AH20">
        <v>0</v>
      </c>
      <c r="AI20">
        <v>0</v>
      </c>
      <c r="AJ20">
        <v>0</v>
      </c>
      <c r="AK20">
        <v>65.426237999999998</v>
      </c>
      <c r="AL20">
        <v>24.402000000000001</v>
      </c>
      <c r="AM20">
        <v>18.108732</v>
      </c>
      <c r="AN20">
        <v>1.0747679999999999</v>
      </c>
      <c r="AO20">
        <v>0</v>
      </c>
      <c r="AP20">
        <v>0</v>
      </c>
      <c r="AQ20">
        <v>0</v>
      </c>
      <c r="AR20">
        <v>52.991999999999997</v>
      </c>
      <c r="AS20">
        <v>37.412028999999997</v>
      </c>
      <c r="AT20">
        <v>14.999998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91.403436999999983</v>
      </c>
      <c r="BA20">
        <f t="shared" si="1"/>
        <v>2398.6469790000001</v>
      </c>
      <c r="BB20">
        <v>17</v>
      </c>
      <c r="BD20">
        <v>7.12</v>
      </c>
      <c r="BE20">
        <v>1.95</v>
      </c>
      <c r="BF20">
        <v>3.03</v>
      </c>
      <c r="BG20">
        <v>1.84</v>
      </c>
      <c r="BH20">
        <v>9.34</v>
      </c>
      <c r="BI20">
        <v>0.96</v>
      </c>
      <c r="BJ20">
        <v>0.86</v>
      </c>
      <c r="BK20">
        <v>1.7</v>
      </c>
      <c r="BL20">
        <v>1.99</v>
      </c>
      <c r="BM20">
        <v>0.2</v>
      </c>
      <c r="BN20">
        <v>3.57</v>
      </c>
      <c r="BO20">
        <v>3.78</v>
      </c>
      <c r="BP20">
        <v>0.25</v>
      </c>
      <c r="BQ20">
        <v>2.0099999999999998</v>
      </c>
      <c r="BR20">
        <v>2.1800000000000002</v>
      </c>
      <c r="BS20">
        <v>1.62</v>
      </c>
      <c r="BT20">
        <v>2.256373</v>
      </c>
      <c r="BU20">
        <v>1.341844</v>
      </c>
      <c r="BV20">
        <v>2.4170050000000001</v>
      </c>
      <c r="BW20">
        <v>1.9429620000000001</v>
      </c>
      <c r="BX20">
        <v>1.959684</v>
      </c>
      <c r="BY20">
        <v>2.6836869999999999</v>
      </c>
      <c r="BZ20">
        <v>1.3275300000000001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5.313701</v>
      </c>
      <c r="CK20">
        <v>1.870228</v>
      </c>
      <c r="CL20">
        <v>1.938104</v>
      </c>
      <c r="CM20">
        <v>1.7558450000000001</v>
      </c>
      <c r="CN20">
        <v>3.542468</v>
      </c>
      <c r="CO20">
        <v>4.2938999999999998</v>
      </c>
      <c r="CP20">
        <v>4.2581249999999997</v>
      </c>
      <c r="CQ20">
        <v>3.542468</v>
      </c>
      <c r="CR20">
        <v>0.84194100000000005</v>
      </c>
      <c r="CS20">
        <v>1.3710979999999999</v>
      </c>
      <c r="CT20">
        <v>2.1126269999999998</v>
      </c>
      <c r="CU20">
        <v>0</v>
      </c>
      <c r="CV20">
        <v>0</v>
      </c>
      <c r="CW20">
        <v>4.2338469999999999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91.403436999999983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400.71190000000001</v>
      </c>
      <c r="L21">
        <v>500.44299999999998</v>
      </c>
      <c r="M21">
        <v>95.888554999999997</v>
      </c>
      <c r="N21">
        <v>122.43</v>
      </c>
      <c r="O21">
        <v>128.45009999999999</v>
      </c>
      <c r="P21">
        <v>145.827213</v>
      </c>
      <c r="Q21">
        <v>19.166796000000001</v>
      </c>
      <c r="R21">
        <v>44.326064000000002</v>
      </c>
      <c r="S21">
        <v>20.089500000000001</v>
      </c>
      <c r="T21">
        <v>1.7214</v>
      </c>
      <c r="U21">
        <v>348.97500000000002</v>
      </c>
      <c r="V21">
        <v>20.73</v>
      </c>
      <c r="W21">
        <v>45.036099999999998</v>
      </c>
      <c r="X21">
        <v>113.428544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9.1372370000000007</v>
      </c>
      <c r="AG21">
        <v>48.251828000000003</v>
      </c>
      <c r="AH21">
        <v>0</v>
      </c>
      <c r="AI21">
        <v>0</v>
      </c>
      <c r="AJ21">
        <v>0</v>
      </c>
      <c r="AK21">
        <v>65.426237999999998</v>
      </c>
      <c r="AL21">
        <v>24.402000000000001</v>
      </c>
      <c r="AM21">
        <v>18.108732</v>
      </c>
      <c r="AN21">
        <v>1.0747679999999999</v>
      </c>
      <c r="AO21">
        <v>0</v>
      </c>
      <c r="AP21">
        <v>0</v>
      </c>
      <c r="AQ21">
        <v>0</v>
      </c>
      <c r="AR21">
        <v>52.991999999999997</v>
      </c>
      <c r="AS21">
        <v>37.412028999999997</v>
      </c>
      <c r="AT21">
        <v>14.999998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91.403436999999983</v>
      </c>
      <c r="BA21">
        <f t="shared" si="1"/>
        <v>2376.9862390000003</v>
      </c>
      <c r="BB21">
        <v>18</v>
      </c>
      <c r="BD21">
        <v>7.12</v>
      </c>
      <c r="BE21">
        <v>1.95</v>
      </c>
      <c r="BF21">
        <v>3.03</v>
      </c>
      <c r="BG21">
        <v>1.84</v>
      </c>
      <c r="BH21">
        <v>9.34</v>
      </c>
      <c r="BI21">
        <v>0.96</v>
      </c>
      <c r="BJ21">
        <v>0.86</v>
      </c>
      <c r="BK21">
        <v>1.7</v>
      </c>
      <c r="BL21">
        <v>1.99</v>
      </c>
      <c r="BM21">
        <v>0.2</v>
      </c>
      <c r="BN21">
        <v>3.57</v>
      </c>
      <c r="BO21">
        <v>3.78</v>
      </c>
      <c r="BP21">
        <v>0.25</v>
      </c>
      <c r="BQ21">
        <v>2.0099999999999998</v>
      </c>
      <c r="BR21">
        <v>2.1800000000000002</v>
      </c>
      <c r="BS21">
        <v>1.62</v>
      </c>
      <c r="BT21">
        <v>2.256373</v>
      </c>
      <c r="BU21">
        <v>1.341844</v>
      </c>
      <c r="BV21">
        <v>2.4170050000000001</v>
      </c>
      <c r="BW21">
        <v>1.9429620000000001</v>
      </c>
      <c r="BX21">
        <v>1.959684</v>
      </c>
      <c r="BY21">
        <v>2.6836869999999999</v>
      </c>
      <c r="BZ21">
        <v>1.3275300000000001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5.313701</v>
      </c>
      <c r="CK21">
        <v>1.870228</v>
      </c>
      <c r="CL21">
        <v>1.938104</v>
      </c>
      <c r="CM21">
        <v>1.7558450000000001</v>
      </c>
      <c r="CN21">
        <v>3.542468</v>
      </c>
      <c r="CO21">
        <v>4.2938999999999998</v>
      </c>
      <c r="CP21">
        <v>4.2581249999999997</v>
      </c>
      <c r="CQ21">
        <v>3.542468</v>
      </c>
      <c r="CR21">
        <v>0.84194100000000005</v>
      </c>
      <c r="CS21">
        <v>1.3710979999999999</v>
      </c>
      <c r="CT21">
        <v>2.1126269999999998</v>
      </c>
      <c r="CU21">
        <v>0</v>
      </c>
      <c r="CV21">
        <v>0</v>
      </c>
      <c r="CW21">
        <v>4.2338469999999999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91.403436999999983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400.71190000000001</v>
      </c>
      <c r="L22">
        <v>530.44299999999998</v>
      </c>
      <c r="M22">
        <v>95.888554999999997</v>
      </c>
      <c r="N22">
        <v>122.43</v>
      </c>
      <c r="O22">
        <v>128.45009999999999</v>
      </c>
      <c r="P22">
        <v>145.827213</v>
      </c>
      <c r="Q22">
        <v>20.341262</v>
      </c>
      <c r="R22">
        <v>44.326064000000002</v>
      </c>
      <c r="S22">
        <v>20.089500000000001</v>
      </c>
      <c r="T22">
        <v>1.7214</v>
      </c>
      <c r="U22">
        <v>348.97500000000002</v>
      </c>
      <c r="V22">
        <v>20.73</v>
      </c>
      <c r="W22">
        <v>45.036099999999998</v>
      </c>
      <c r="X22">
        <v>113.428544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9.1372370000000007</v>
      </c>
      <c r="AG22">
        <v>48.251828000000003</v>
      </c>
      <c r="AH22">
        <v>0</v>
      </c>
      <c r="AI22">
        <v>0</v>
      </c>
      <c r="AJ22">
        <v>0</v>
      </c>
      <c r="AK22">
        <v>65.426237999999998</v>
      </c>
      <c r="AL22">
        <v>24.402000000000001</v>
      </c>
      <c r="AM22">
        <v>18.108732</v>
      </c>
      <c r="AN22">
        <v>1.0747679999999999</v>
      </c>
      <c r="AO22">
        <v>0</v>
      </c>
      <c r="AP22">
        <v>0</v>
      </c>
      <c r="AQ22">
        <v>0</v>
      </c>
      <c r="AR22">
        <v>47.472000000000001</v>
      </c>
      <c r="AS22">
        <v>37.412028999999997</v>
      </c>
      <c r="AT22">
        <v>14.999998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91.313437000000008</v>
      </c>
      <c r="BA22">
        <f t="shared" si="1"/>
        <v>2402.5507050000001</v>
      </c>
      <c r="BB22">
        <v>19</v>
      </c>
      <c r="BD22">
        <v>7.12</v>
      </c>
      <c r="BE22">
        <v>1.95</v>
      </c>
      <c r="BF22">
        <v>3.03</v>
      </c>
      <c r="BG22">
        <v>1.84</v>
      </c>
      <c r="BH22">
        <v>9.34</v>
      </c>
      <c r="BI22">
        <v>0.87</v>
      </c>
      <c r="BJ22">
        <v>0.86</v>
      </c>
      <c r="BK22">
        <v>1.7</v>
      </c>
      <c r="BL22">
        <v>1.99</v>
      </c>
      <c r="BM22">
        <v>0.2</v>
      </c>
      <c r="BN22">
        <v>3.57</v>
      </c>
      <c r="BO22">
        <v>3.78</v>
      </c>
      <c r="BP22">
        <v>0.25</v>
      </c>
      <c r="BQ22">
        <v>2.0099999999999998</v>
      </c>
      <c r="BR22">
        <v>2.1800000000000002</v>
      </c>
      <c r="BS22">
        <v>1.62</v>
      </c>
      <c r="BT22">
        <v>2.256373</v>
      </c>
      <c r="BU22">
        <v>1.341844</v>
      </c>
      <c r="BV22">
        <v>2.4170050000000001</v>
      </c>
      <c r="BW22">
        <v>1.9429620000000001</v>
      </c>
      <c r="BX22">
        <v>1.959684</v>
      </c>
      <c r="BY22">
        <v>2.6836869999999999</v>
      </c>
      <c r="BZ22">
        <v>1.3275300000000001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5.313701</v>
      </c>
      <c r="CK22">
        <v>1.870228</v>
      </c>
      <c r="CL22">
        <v>1.938104</v>
      </c>
      <c r="CM22">
        <v>1.7558450000000001</v>
      </c>
      <c r="CN22">
        <v>3.542468</v>
      </c>
      <c r="CO22">
        <v>4.2938999999999998</v>
      </c>
      <c r="CP22">
        <v>4.2581249999999997</v>
      </c>
      <c r="CQ22">
        <v>3.542468</v>
      </c>
      <c r="CR22">
        <v>0.84194100000000005</v>
      </c>
      <c r="CS22">
        <v>1.3710979999999999</v>
      </c>
      <c r="CT22">
        <v>2.1126269999999998</v>
      </c>
      <c r="CU22">
        <v>0</v>
      </c>
      <c r="CV22">
        <v>0</v>
      </c>
      <c r="CW22">
        <v>4.2338469999999999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91.313437000000008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415.71190000000001</v>
      </c>
      <c r="L23">
        <v>530.44299999999998</v>
      </c>
      <c r="M23">
        <v>95.888554999999997</v>
      </c>
      <c r="N23">
        <v>122.43</v>
      </c>
      <c r="O23">
        <v>128.45009999999999</v>
      </c>
      <c r="P23">
        <v>145.827213</v>
      </c>
      <c r="Q23">
        <v>22.391262000000001</v>
      </c>
      <c r="R23">
        <v>44.326064000000002</v>
      </c>
      <c r="S23">
        <v>23.810108</v>
      </c>
      <c r="T23">
        <v>2.39</v>
      </c>
      <c r="U23">
        <v>348.97500000000002</v>
      </c>
      <c r="V23">
        <v>20.73</v>
      </c>
      <c r="W23">
        <v>45.036099999999998</v>
      </c>
      <c r="X23">
        <v>126.26375</v>
      </c>
      <c r="Y23">
        <v>0</v>
      </c>
      <c r="Z23">
        <v>13.1076</v>
      </c>
      <c r="AA23">
        <v>0</v>
      </c>
      <c r="AB23">
        <v>0</v>
      </c>
      <c r="AC23">
        <v>0</v>
      </c>
      <c r="AD23">
        <v>0</v>
      </c>
      <c r="AE23">
        <v>18.910588000000001</v>
      </c>
      <c r="AF23">
        <v>9.1372370000000007</v>
      </c>
      <c r="AG23">
        <v>48.251828000000003</v>
      </c>
      <c r="AH23">
        <v>21.513719999999999</v>
      </c>
      <c r="AI23">
        <v>0</v>
      </c>
      <c r="AJ23">
        <v>0</v>
      </c>
      <c r="AK23">
        <v>65.426237999999998</v>
      </c>
      <c r="AL23">
        <v>12.782</v>
      </c>
      <c r="AM23">
        <v>18.108732</v>
      </c>
      <c r="AN23">
        <v>1.0747679999999999</v>
      </c>
      <c r="AO23">
        <v>0</v>
      </c>
      <c r="AP23">
        <v>0</v>
      </c>
      <c r="AQ23">
        <v>0</v>
      </c>
      <c r="AR23">
        <v>47.472000000000001</v>
      </c>
      <c r="AS23">
        <v>36.506751000000001</v>
      </c>
      <c r="AT23">
        <v>14.999998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91.976746000000006</v>
      </c>
      <c r="BA23">
        <f t="shared" si="1"/>
        <v>2471.9412579999998</v>
      </c>
      <c r="BB23">
        <v>20</v>
      </c>
      <c r="BD23">
        <v>7.12</v>
      </c>
      <c r="BE23">
        <v>1.95</v>
      </c>
      <c r="BF23">
        <v>3.03</v>
      </c>
      <c r="BG23">
        <v>1.84</v>
      </c>
      <c r="BH23">
        <v>9.34</v>
      </c>
      <c r="BI23">
        <v>0.87</v>
      </c>
      <c r="BJ23">
        <v>0.86</v>
      </c>
      <c r="BK23">
        <v>1.7</v>
      </c>
      <c r="BL23">
        <v>1.99</v>
      </c>
      <c r="BM23">
        <v>0.2</v>
      </c>
      <c r="BN23">
        <v>3.57</v>
      </c>
      <c r="BO23">
        <v>3.78</v>
      </c>
      <c r="BP23">
        <v>0.25</v>
      </c>
      <c r="BQ23">
        <v>2.0099999999999998</v>
      </c>
      <c r="BR23">
        <v>2.1800000000000002</v>
      </c>
      <c r="BS23">
        <v>1.62</v>
      </c>
      <c r="BT23">
        <v>2.256373</v>
      </c>
      <c r="BU23">
        <v>1.341844</v>
      </c>
      <c r="BV23">
        <v>2.4170050000000001</v>
      </c>
      <c r="BW23">
        <v>1.9429620000000001</v>
      </c>
      <c r="BX23">
        <v>1.959684</v>
      </c>
      <c r="BY23">
        <v>2.6836869999999999</v>
      </c>
      <c r="BZ23">
        <v>1.3275300000000001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5.313701</v>
      </c>
      <c r="CK23">
        <v>1.870228</v>
      </c>
      <c r="CL23">
        <v>1.938104</v>
      </c>
      <c r="CM23">
        <v>1.7558450000000001</v>
      </c>
      <c r="CN23">
        <v>3.542468</v>
      </c>
      <c r="CO23">
        <v>4.2938999999999998</v>
      </c>
      <c r="CP23">
        <v>4.2581249999999997</v>
      </c>
      <c r="CQ23">
        <v>3.542468</v>
      </c>
      <c r="CR23">
        <v>0.84194100000000005</v>
      </c>
      <c r="CS23">
        <v>1.3710979999999999</v>
      </c>
      <c r="CT23">
        <v>2.1126269999999998</v>
      </c>
      <c r="CU23">
        <v>0</v>
      </c>
      <c r="CV23">
        <v>0.66330900000000004</v>
      </c>
      <c r="CW23">
        <v>4.2338469999999999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91.976746000000006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415.71190000000001</v>
      </c>
      <c r="L24">
        <v>530.44299999999998</v>
      </c>
      <c r="M24">
        <v>95.888554999999997</v>
      </c>
      <c r="N24">
        <v>122.43</v>
      </c>
      <c r="O24">
        <v>128.45009999999999</v>
      </c>
      <c r="P24">
        <v>145.827213</v>
      </c>
      <c r="Q24">
        <v>22.391262000000001</v>
      </c>
      <c r="R24">
        <v>44.326064000000002</v>
      </c>
      <c r="S24">
        <v>27.35</v>
      </c>
      <c r="T24">
        <v>2.39</v>
      </c>
      <c r="U24">
        <v>348.97500000000002</v>
      </c>
      <c r="V24">
        <v>20.73</v>
      </c>
      <c r="W24">
        <v>45.036099999999998</v>
      </c>
      <c r="X24">
        <v>126.26375</v>
      </c>
      <c r="Y24">
        <v>0</v>
      </c>
      <c r="Z24">
        <v>13.1076</v>
      </c>
      <c r="AA24">
        <v>0</v>
      </c>
      <c r="AB24">
        <v>0</v>
      </c>
      <c r="AC24">
        <v>0</v>
      </c>
      <c r="AD24">
        <v>0</v>
      </c>
      <c r="AE24">
        <v>18.910588000000001</v>
      </c>
      <c r="AF24">
        <v>9.1372370000000007</v>
      </c>
      <c r="AG24">
        <v>48.251828000000003</v>
      </c>
      <c r="AH24">
        <v>37.971716000000001</v>
      </c>
      <c r="AI24">
        <v>0</v>
      </c>
      <c r="AJ24">
        <v>0</v>
      </c>
      <c r="AK24">
        <v>65.426237999999998</v>
      </c>
      <c r="AL24">
        <v>12.782</v>
      </c>
      <c r="AM24">
        <v>18.108732</v>
      </c>
      <c r="AN24">
        <v>1.0747679999999999</v>
      </c>
      <c r="AO24">
        <v>0</v>
      </c>
      <c r="AP24">
        <v>0</v>
      </c>
      <c r="AQ24">
        <v>0</v>
      </c>
      <c r="AR24">
        <v>47.472000000000001</v>
      </c>
      <c r="AS24">
        <v>36.506751000000001</v>
      </c>
      <c r="AT24">
        <v>14.999998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92.486073000000005</v>
      </c>
      <c r="BA24">
        <f t="shared" si="1"/>
        <v>2492.4484730000004</v>
      </c>
      <c r="BB24">
        <v>21</v>
      </c>
      <c r="BD24">
        <v>7.12</v>
      </c>
      <c r="BE24">
        <v>1.95</v>
      </c>
      <c r="BF24">
        <v>3.03</v>
      </c>
      <c r="BG24">
        <v>1.84</v>
      </c>
      <c r="BH24">
        <v>9.34</v>
      </c>
      <c r="BI24">
        <v>0.87</v>
      </c>
      <c r="BJ24">
        <v>0.86</v>
      </c>
      <c r="BK24">
        <v>1.7</v>
      </c>
      <c r="BL24">
        <v>1.99</v>
      </c>
      <c r="BM24">
        <v>0.2</v>
      </c>
      <c r="BN24">
        <v>3.57</v>
      </c>
      <c r="BO24">
        <v>3.78</v>
      </c>
      <c r="BP24">
        <v>0.25</v>
      </c>
      <c r="BQ24">
        <v>2.0099999999999998</v>
      </c>
      <c r="BR24">
        <v>2.1800000000000002</v>
      </c>
      <c r="BS24">
        <v>1.62</v>
      </c>
      <c r="BT24">
        <v>2.256373</v>
      </c>
      <c r="BU24">
        <v>1.341844</v>
      </c>
      <c r="BV24">
        <v>2.4170050000000001</v>
      </c>
      <c r="BW24">
        <v>1.9429620000000001</v>
      </c>
      <c r="BX24">
        <v>1.959684</v>
      </c>
      <c r="BY24">
        <v>2.6836869999999999</v>
      </c>
      <c r="BZ24">
        <v>1.3275300000000001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5.313701</v>
      </c>
      <c r="CK24">
        <v>1.870228</v>
      </c>
      <c r="CL24">
        <v>1.938104</v>
      </c>
      <c r="CM24">
        <v>1.7558450000000001</v>
      </c>
      <c r="CN24">
        <v>3.542468</v>
      </c>
      <c r="CO24">
        <v>4.2938999999999998</v>
      </c>
      <c r="CP24">
        <v>4.2581249999999997</v>
      </c>
      <c r="CQ24">
        <v>3.542468</v>
      </c>
      <c r="CR24">
        <v>0.84194100000000005</v>
      </c>
      <c r="CS24">
        <v>1.3710979999999999</v>
      </c>
      <c r="CT24">
        <v>2.1126269999999998</v>
      </c>
      <c r="CU24">
        <v>0</v>
      </c>
      <c r="CV24">
        <v>1.172636</v>
      </c>
      <c r="CW24">
        <v>4.2338469999999999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92.486073000000005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415.71190000000001</v>
      </c>
      <c r="L25">
        <v>530.44299999999998</v>
      </c>
      <c r="M25">
        <v>95.888554999999997</v>
      </c>
      <c r="N25">
        <v>122.43</v>
      </c>
      <c r="O25">
        <v>128.45009999999999</v>
      </c>
      <c r="P25">
        <v>145.827213</v>
      </c>
      <c r="Q25">
        <v>22.391262000000001</v>
      </c>
      <c r="R25">
        <v>44.326064000000002</v>
      </c>
      <c r="S25">
        <v>27.35</v>
      </c>
      <c r="T25">
        <v>2.39</v>
      </c>
      <c r="U25">
        <v>343.125</v>
      </c>
      <c r="V25">
        <v>20.73</v>
      </c>
      <c r="W25">
        <v>45.036099999999998</v>
      </c>
      <c r="X25">
        <v>126.26375</v>
      </c>
      <c r="Y25">
        <v>0</v>
      </c>
      <c r="Z25">
        <v>13.1076</v>
      </c>
      <c r="AA25">
        <v>0</v>
      </c>
      <c r="AB25">
        <v>3.9156689999999998</v>
      </c>
      <c r="AC25">
        <v>0</v>
      </c>
      <c r="AD25">
        <v>0</v>
      </c>
      <c r="AE25">
        <v>18.910588000000001</v>
      </c>
      <c r="AF25">
        <v>9.1372370000000007</v>
      </c>
      <c r="AG25">
        <v>48.251828000000003</v>
      </c>
      <c r="AH25">
        <v>48.40587</v>
      </c>
      <c r="AI25">
        <v>0</v>
      </c>
      <c r="AJ25">
        <v>0</v>
      </c>
      <c r="AK25">
        <v>65.426237999999998</v>
      </c>
      <c r="AL25">
        <v>12.782</v>
      </c>
      <c r="AM25">
        <v>18.108732</v>
      </c>
      <c r="AN25">
        <v>1.0747679999999999</v>
      </c>
      <c r="AO25">
        <v>0</v>
      </c>
      <c r="AP25">
        <v>0</v>
      </c>
      <c r="AQ25">
        <v>0</v>
      </c>
      <c r="AR25">
        <v>47.472000000000001</v>
      </c>
      <c r="AS25">
        <v>36.506751000000001</v>
      </c>
      <c r="AT25">
        <v>14.999998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92.765882999999988</v>
      </c>
      <c r="BA25">
        <f t="shared" si="1"/>
        <v>2501.2281060000005</v>
      </c>
      <c r="BB25">
        <v>22</v>
      </c>
      <c r="BD25">
        <v>7.12</v>
      </c>
      <c r="BE25">
        <v>1.95</v>
      </c>
      <c r="BF25">
        <v>3.03</v>
      </c>
      <c r="BG25">
        <v>1.84</v>
      </c>
      <c r="BH25">
        <v>9.34</v>
      </c>
      <c r="BI25">
        <v>0.87</v>
      </c>
      <c r="BJ25">
        <v>0.86</v>
      </c>
      <c r="BK25">
        <v>1.7</v>
      </c>
      <c r="BL25">
        <v>1.95</v>
      </c>
      <c r="BM25">
        <v>0.2</v>
      </c>
      <c r="BN25">
        <v>3.57</v>
      </c>
      <c r="BO25">
        <v>3.78</v>
      </c>
      <c r="BP25">
        <v>0.25</v>
      </c>
      <c r="BQ25">
        <v>2.0099999999999998</v>
      </c>
      <c r="BR25">
        <v>2.1800000000000002</v>
      </c>
      <c r="BS25">
        <v>1.62</v>
      </c>
      <c r="BT25">
        <v>2.256373</v>
      </c>
      <c r="BU25">
        <v>1.341844</v>
      </c>
      <c r="BV25">
        <v>2.4170050000000001</v>
      </c>
      <c r="BW25">
        <v>1.9429620000000001</v>
      </c>
      <c r="BX25">
        <v>1.959684</v>
      </c>
      <c r="BY25">
        <v>2.6836869999999999</v>
      </c>
      <c r="BZ25">
        <v>1.3275300000000001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5.313701</v>
      </c>
      <c r="CK25">
        <v>1.870228</v>
      </c>
      <c r="CL25">
        <v>1.938104</v>
      </c>
      <c r="CM25">
        <v>1.7558450000000001</v>
      </c>
      <c r="CN25">
        <v>3.542468</v>
      </c>
      <c r="CO25">
        <v>4.2938999999999998</v>
      </c>
      <c r="CP25">
        <v>4.2581249999999997</v>
      </c>
      <c r="CQ25">
        <v>3.542468</v>
      </c>
      <c r="CR25">
        <v>0.84194100000000005</v>
      </c>
      <c r="CS25">
        <v>1.3710979999999999</v>
      </c>
      <c r="CT25">
        <v>2.1126269999999998</v>
      </c>
      <c r="CU25">
        <v>0</v>
      </c>
      <c r="CV25">
        <v>1.4924459999999999</v>
      </c>
      <c r="CW25">
        <v>4.2338469999999999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92.765882999999988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455.71190000000001</v>
      </c>
      <c r="L26">
        <v>530.44299999999998</v>
      </c>
      <c r="M26">
        <v>95.888554999999997</v>
      </c>
      <c r="N26">
        <v>122.43</v>
      </c>
      <c r="O26">
        <v>128.45009999999999</v>
      </c>
      <c r="P26">
        <v>145.827213</v>
      </c>
      <c r="Q26">
        <v>22.391262000000001</v>
      </c>
      <c r="R26">
        <v>44.326064000000002</v>
      </c>
      <c r="S26">
        <v>27.35</v>
      </c>
      <c r="T26">
        <v>2.39</v>
      </c>
      <c r="U26">
        <v>343.125</v>
      </c>
      <c r="V26">
        <v>20.73</v>
      </c>
      <c r="W26">
        <v>45.036099999999998</v>
      </c>
      <c r="X26">
        <v>126.26375</v>
      </c>
      <c r="Y26">
        <v>0</v>
      </c>
      <c r="Z26">
        <v>13.1076</v>
      </c>
      <c r="AA26">
        <v>0</v>
      </c>
      <c r="AB26">
        <v>15.349422000000001</v>
      </c>
      <c r="AC26">
        <v>11.155201999999999</v>
      </c>
      <c r="AD26">
        <v>0</v>
      </c>
      <c r="AE26">
        <v>18.910588000000001</v>
      </c>
      <c r="AF26">
        <v>9.1372370000000007</v>
      </c>
      <c r="AG26">
        <v>48.251828000000003</v>
      </c>
      <c r="AH26">
        <v>66.692532</v>
      </c>
      <c r="AI26">
        <v>0</v>
      </c>
      <c r="AJ26">
        <v>0</v>
      </c>
      <c r="AK26">
        <v>65.426237999999998</v>
      </c>
      <c r="AL26">
        <v>12.782</v>
      </c>
      <c r="AM26">
        <v>18.108732</v>
      </c>
      <c r="AN26">
        <v>1.0747679999999999</v>
      </c>
      <c r="AO26">
        <v>0</v>
      </c>
      <c r="AP26">
        <v>0</v>
      </c>
      <c r="AQ26">
        <v>0</v>
      </c>
      <c r="AR26">
        <v>47.472000000000001</v>
      </c>
      <c r="AS26">
        <v>36.506751000000001</v>
      </c>
      <c r="AT26">
        <v>14.999998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94.813664000000003</v>
      </c>
      <c r="BA26">
        <f t="shared" si="1"/>
        <v>2584.1515039999999</v>
      </c>
      <c r="BB26">
        <v>23</v>
      </c>
      <c r="BD26">
        <v>7.12</v>
      </c>
      <c r="BE26">
        <v>1.95</v>
      </c>
      <c r="BF26">
        <v>3.03</v>
      </c>
      <c r="BG26">
        <v>1.84</v>
      </c>
      <c r="BH26">
        <v>9.34</v>
      </c>
      <c r="BI26">
        <v>0.89</v>
      </c>
      <c r="BJ26">
        <v>0.89</v>
      </c>
      <c r="BK26">
        <v>1.7</v>
      </c>
      <c r="BL26">
        <v>1.95</v>
      </c>
      <c r="BM26">
        <v>0.2</v>
      </c>
      <c r="BN26">
        <v>3.57</v>
      </c>
      <c r="BO26">
        <v>3.78</v>
      </c>
      <c r="BP26">
        <v>0.25</v>
      </c>
      <c r="BQ26">
        <v>2.0099999999999998</v>
      </c>
      <c r="BR26">
        <v>2.1800000000000002</v>
      </c>
      <c r="BS26">
        <v>1.62</v>
      </c>
      <c r="BT26">
        <v>2.256373</v>
      </c>
      <c r="BU26">
        <v>1.341844</v>
      </c>
      <c r="BV26">
        <v>2.4170050000000001</v>
      </c>
      <c r="BW26">
        <v>1.9429620000000001</v>
      </c>
      <c r="BX26">
        <v>1.959684</v>
      </c>
      <c r="BY26">
        <v>2.6836869999999999</v>
      </c>
      <c r="BZ26">
        <v>1.3275300000000001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5.313701</v>
      </c>
      <c r="CK26">
        <v>1.870228</v>
      </c>
      <c r="CL26">
        <v>1.938104</v>
      </c>
      <c r="CM26">
        <v>1.7558450000000001</v>
      </c>
      <c r="CN26">
        <v>3.542468</v>
      </c>
      <c r="CO26">
        <v>4.2938999999999998</v>
      </c>
      <c r="CP26">
        <v>4.2581249999999997</v>
      </c>
      <c r="CQ26">
        <v>3.542468</v>
      </c>
      <c r="CR26">
        <v>0.84194100000000005</v>
      </c>
      <c r="CS26">
        <v>1.3710979999999999</v>
      </c>
      <c r="CT26">
        <v>2.1126269999999998</v>
      </c>
      <c r="CU26">
        <v>1.4410750000000001</v>
      </c>
      <c r="CV26">
        <v>2.0491519999999999</v>
      </c>
      <c r="CW26">
        <v>4.2338469999999999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94.813664000000003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455.71190000000001</v>
      </c>
      <c r="L27">
        <v>530.44299999999998</v>
      </c>
      <c r="M27">
        <v>95.888554999999997</v>
      </c>
      <c r="N27">
        <v>122.43</v>
      </c>
      <c r="O27">
        <v>128.45009999999999</v>
      </c>
      <c r="P27">
        <v>145.827213</v>
      </c>
      <c r="Q27">
        <v>22.444044999999999</v>
      </c>
      <c r="R27">
        <v>44.326064000000002</v>
      </c>
      <c r="S27">
        <v>27.35</v>
      </c>
      <c r="T27">
        <v>2.39</v>
      </c>
      <c r="U27">
        <v>343.125</v>
      </c>
      <c r="V27">
        <v>20.73</v>
      </c>
      <c r="W27">
        <v>45.036099999999998</v>
      </c>
      <c r="X27">
        <v>126.26375</v>
      </c>
      <c r="Y27">
        <v>0</v>
      </c>
      <c r="Z27">
        <v>13.1076</v>
      </c>
      <c r="AA27">
        <v>6.32</v>
      </c>
      <c r="AB27">
        <v>15.349422000000001</v>
      </c>
      <c r="AC27">
        <v>11.155201999999999</v>
      </c>
      <c r="AD27">
        <v>10.456189</v>
      </c>
      <c r="AE27">
        <v>18.910588000000001</v>
      </c>
      <c r="AF27">
        <v>9.1372370000000007</v>
      </c>
      <c r="AG27">
        <v>48.251828000000003</v>
      </c>
      <c r="AH27">
        <v>91.433310000000006</v>
      </c>
      <c r="AI27">
        <v>4.4021689999999998</v>
      </c>
      <c r="AJ27">
        <v>0</v>
      </c>
      <c r="AK27">
        <v>65.426237999999998</v>
      </c>
      <c r="AL27">
        <v>12.782</v>
      </c>
      <c r="AM27">
        <v>18.108732</v>
      </c>
      <c r="AN27">
        <v>1.0747679999999999</v>
      </c>
      <c r="AO27">
        <v>0</v>
      </c>
      <c r="AP27">
        <v>0</v>
      </c>
      <c r="AQ27">
        <v>27.298698999999999</v>
      </c>
      <c r="AR27">
        <v>52.991999999999997</v>
      </c>
      <c r="AS27">
        <v>36.506751000000001</v>
      </c>
      <c r="AT27">
        <v>13.928751999999999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97.012807999999993</v>
      </c>
      <c r="BA27">
        <f t="shared" si="1"/>
        <v>2664.0700199999997</v>
      </c>
      <c r="BB27">
        <v>24</v>
      </c>
      <c r="BD27">
        <v>7.12</v>
      </c>
      <c r="BE27">
        <v>1.95</v>
      </c>
      <c r="BF27">
        <v>3.03</v>
      </c>
      <c r="BG27">
        <v>1.84</v>
      </c>
      <c r="BH27">
        <v>9.34</v>
      </c>
      <c r="BI27">
        <v>0.89</v>
      </c>
      <c r="BJ27">
        <v>0.89</v>
      </c>
      <c r="BK27">
        <v>1.7</v>
      </c>
      <c r="BL27">
        <v>1.95</v>
      </c>
      <c r="BM27">
        <v>0.2</v>
      </c>
      <c r="BN27">
        <v>3.57</v>
      </c>
      <c r="BO27">
        <v>3.78</v>
      </c>
      <c r="BP27">
        <v>0.25</v>
      </c>
      <c r="BQ27">
        <v>2.0099999999999998</v>
      </c>
      <c r="BR27">
        <v>2.1800000000000002</v>
      </c>
      <c r="BS27">
        <v>1.62</v>
      </c>
      <c r="BT27">
        <v>2.256373</v>
      </c>
      <c r="BU27">
        <v>1.341844</v>
      </c>
      <c r="BV27">
        <v>2.4170050000000001</v>
      </c>
      <c r="BW27">
        <v>1.9429620000000001</v>
      </c>
      <c r="BX27">
        <v>1.959684</v>
      </c>
      <c r="BY27">
        <v>2.6836869999999999</v>
      </c>
      <c r="BZ27">
        <v>1.3275300000000001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5.313701</v>
      </c>
      <c r="CK27">
        <v>1.870228</v>
      </c>
      <c r="CL27">
        <v>1.938104</v>
      </c>
      <c r="CM27">
        <v>1.7558450000000001</v>
      </c>
      <c r="CN27">
        <v>3.542468</v>
      </c>
      <c r="CO27">
        <v>4.2938999999999998</v>
      </c>
      <c r="CP27">
        <v>4.2581249999999997</v>
      </c>
      <c r="CQ27">
        <v>3.542468</v>
      </c>
      <c r="CR27">
        <v>0.84194100000000005</v>
      </c>
      <c r="CS27">
        <v>1.3710979999999999</v>
      </c>
      <c r="CT27">
        <v>2.1126269999999998</v>
      </c>
      <c r="CU27">
        <v>2.8821509999999999</v>
      </c>
      <c r="CV27">
        <v>2.80722</v>
      </c>
      <c r="CW27">
        <v>4.2338469999999999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97.012807999999993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505.71190000000001</v>
      </c>
      <c r="L28">
        <v>530.44299999999998</v>
      </c>
      <c r="M28">
        <v>95.888554999999997</v>
      </c>
      <c r="N28">
        <v>122.43</v>
      </c>
      <c r="O28">
        <v>128.45009999999999</v>
      </c>
      <c r="P28">
        <v>145.827213</v>
      </c>
      <c r="Q28">
        <v>21.856812000000001</v>
      </c>
      <c r="R28">
        <v>44.326064000000002</v>
      </c>
      <c r="S28">
        <v>27.35</v>
      </c>
      <c r="T28">
        <v>2.39</v>
      </c>
      <c r="U28">
        <v>343.125</v>
      </c>
      <c r="V28">
        <v>20.73</v>
      </c>
      <c r="W28">
        <v>45.036099999999998</v>
      </c>
      <c r="X28">
        <v>126.26375</v>
      </c>
      <c r="Y28">
        <v>0</v>
      </c>
      <c r="Z28">
        <v>13.1076</v>
      </c>
      <c r="AA28">
        <v>14.04936</v>
      </c>
      <c r="AB28">
        <v>30.855471999999999</v>
      </c>
      <c r="AC28">
        <v>22.332419999999999</v>
      </c>
      <c r="AD28">
        <v>20.912378</v>
      </c>
      <c r="AE28">
        <v>37.951186</v>
      </c>
      <c r="AF28">
        <v>9.1372370000000007</v>
      </c>
      <c r="AG28">
        <v>48.251828000000003</v>
      </c>
      <c r="AH28">
        <v>129.08232000000001</v>
      </c>
      <c r="AI28">
        <v>19.076066000000001</v>
      </c>
      <c r="AJ28">
        <v>0</v>
      </c>
      <c r="AK28">
        <v>65.426237999999998</v>
      </c>
      <c r="AL28">
        <v>12.782</v>
      </c>
      <c r="AM28">
        <v>18.108732</v>
      </c>
      <c r="AN28">
        <v>1.0747679999999999</v>
      </c>
      <c r="AO28">
        <v>0</v>
      </c>
      <c r="AP28">
        <v>0</v>
      </c>
      <c r="AQ28">
        <v>40.948048999999997</v>
      </c>
      <c r="AR28">
        <v>52.991999999999997</v>
      </c>
      <c r="AS28">
        <v>36.506751000000001</v>
      </c>
      <c r="AT28">
        <v>14.999998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101.727301</v>
      </c>
      <c r="BA28">
        <f t="shared" si="1"/>
        <v>2849.1501980000003</v>
      </c>
      <c r="BB28">
        <v>25</v>
      </c>
      <c r="BD28">
        <v>7.12</v>
      </c>
      <c r="BE28">
        <v>1.95</v>
      </c>
      <c r="BF28">
        <v>3.03</v>
      </c>
      <c r="BG28">
        <v>1.84</v>
      </c>
      <c r="BH28">
        <v>9.34</v>
      </c>
      <c r="BI28">
        <v>0.89</v>
      </c>
      <c r="BJ28">
        <v>0.89</v>
      </c>
      <c r="BK28">
        <v>1.7</v>
      </c>
      <c r="BL28">
        <v>1.95</v>
      </c>
      <c r="BM28">
        <v>0.2</v>
      </c>
      <c r="BN28">
        <v>3.57</v>
      </c>
      <c r="BO28">
        <v>3.78</v>
      </c>
      <c r="BP28">
        <v>0.25</v>
      </c>
      <c r="BQ28">
        <v>2.0099999999999998</v>
      </c>
      <c r="BR28">
        <v>2.1800000000000002</v>
      </c>
      <c r="BS28">
        <v>1.62</v>
      </c>
      <c r="BT28">
        <v>2.256373</v>
      </c>
      <c r="BU28">
        <v>1.341844</v>
      </c>
      <c r="BV28">
        <v>2.4170050000000001</v>
      </c>
      <c r="BW28">
        <v>1.9429620000000001</v>
      </c>
      <c r="BX28">
        <v>1.959684</v>
      </c>
      <c r="BY28">
        <v>2.6836869999999999</v>
      </c>
      <c r="BZ28">
        <v>1.3275300000000001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5.313701</v>
      </c>
      <c r="CK28">
        <v>1.870228</v>
      </c>
      <c r="CL28">
        <v>1.938104</v>
      </c>
      <c r="CM28">
        <v>1.7558450000000001</v>
      </c>
      <c r="CN28">
        <v>3.542468</v>
      </c>
      <c r="CO28">
        <v>4.2938999999999998</v>
      </c>
      <c r="CP28">
        <v>4.2581249999999997</v>
      </c>
      <c r="CQ28">
        <v>3.542468</v>
      </c>
      <c r="CR28">
        <v>0.84194100000000005</v>
      </c>
      <c r="CS28">
        <v>1.3710979999999999</v>
      </c>
      <c r="CT28">
        <v>4.2252549999999998</v>
      </c>
      <c r="CU28">
        <v>4.3232249999999999</v>
      </c>
      <c r="CV28">
        <v>3.9680110000000002</v>
      </c>
      <c r="CW28">
        <v>4.2338469999999999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101.727301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540.71190000000001</v>
      </c>
      <c r="L29">
        <v>530.44299999999998</v>
      </c>
      <c r="M29">
        <v>95.888554999999997</v>
      </c>
      <c r="N29">
        <v>122.43</v>
      </c>
      <c r="O29">
        <v>128.45009999999999</v>
      </c>
      <c r="P29">
        <v>145.827213</v>
      </c>
      <c r="Q29">
        <v>21.812961000000001</v>
      </c>
      <c r="R29">
        <v>44.326064000000002</v>
      </c>
      <c r="S29">
        <v>27.35</v>
      </c>
      <c r="T29">
        <v>2.39</v>
      </c>
      <c r="U29">
        <v>343.125</v>
      </c>
      <c r="V29">
        <v>20.73</v>
      </c>
      <c r="W29">
        <v>43.645000000000003</v>
      </c>
      <c r="X29">
        <v>126.26375</v>
      </c>
      <c r="Y29">
        <v>0</v>
      </c>
      <c r="Z29">
        <v>13.1076</v>
      </c>
      <c r="AA29">
        <v>28.045000000000002</v>
      </c>
      <c r="AB29">
        <v>46.424171999999999</v>
      </c>
      <c r="AC29">
        <v>33.499364999999997</v>
      </c>
      <c r="AD29">
        <v>31.368566999999999</v>
      </c>
      <c r="AE29">
        <v>56.926780000000001</v>
      </c>
      <c r="AF29">
        <v>18.274474000000001</v>
      </c>
      <c r="AG29">
        <v>48.251828000000003</v>
      </c>
      <c r="AH29">
        <v>159.41666499999999</v>
      </c>
      <c r="AI29">
        <v>19.076066000000001</v>
      </c>
      <c r="AJ29">
        <v>0</v>
      </c>
      <c r="AK29">
        <v>65.426237999999998</v>
      </c>
      <c r="AL29">
        <v>12.782</v>
      </c>
      <c r="AM29">
        <v>18.108732</v>
      </c>
      <c r="AN29">
        <v>1.0747679999999999</v>
      </c>
      <c r="AO29">
        <v>0</v>
      </c>
      <c r="AP29">
        <v>0</v>
      </c>
      <c r="AQ29">
        <v>54.597399000000003</v>
      </c>
      <c r="AR29">
        <v>52.991999999999997</v>
      </c>
      <c r="AS29">
        <v>36.506751000000001</v>
      </c>
      <c r="AT29">
        <v>14.999998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103.43860600000001</v>
      </c>
      <c r="BA29">
        <f t="shared" si="1"/>
        <v>3007.7105520000009</v>
      </c>
      <c r="BB29">
        <v>26</v>
      </c>
      <c r="BD29">
        <v>7.12</v>
      </c>
      <c r="BE29">
        <v>1.95</v>
      </c>
      <c r="BF29">
        <v>3.03</v>
      </c>
      <c r="BG29">
        <v>1.84</v>
      </c>
      <c r="BH29">
        <v>9.34</v>
      </c>
      <c r="BI29">
        <v>0.89</v>
      </c>
      <c r="BJ29">
        <v>0.89</v>
      </c>
      <c r="BK29">
        <v>1.7</v>
      </c>
      <c r="BL29">
        <v>1.95</v>
      </c>
      <c r="BM29">
        <v>0.2</v>
      </c>
      <c r="BN29">
        <v>3.57</v>
      </c>
      <c r="BO29">
        <v>3.78</v>
      </c>
      <c r="BP29">
        <v>0.25</v>
      </c>
      <c r="BQ29">
        <v>2.0099999999999998</v>
      </c>
      <c r="BR29">
        <v>2.1800000000000002</v>
      </c>
      <c r="BS29">
        <v>1.62</v>
      </c>
      <c r="BT29">
        <v>2.256373</v>
      </c>
      <c r="BU29">
        <v>1.341844</v>
      </c>
      <c r="BV29">
        <v>2.4170050000000001</v>
      </c>
      <c r="BW29">
        <v>1.9429620000000001</v>
      </c>
      <c r="BX29">
        <v>1.959684</v>
      </c>
      <c r="BY29">
        <v>2.6836869999999999</v>
      </c>
      <c r="BZ29">
        <v>1.3275300000000001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5.313701</v>
      </c>
      <c r="CK29">
        <v>1.870228</v>
      </c>
      <c r="CL29">
        <v>1.938104</v>
      </c>
      <c r="CM29">
        <v>1.7558450000000001</v>
      </c>
      <c r="CN29">
        <v>3.542468</v>
      </c>
      <c r="CO29">
        <v>4.2938999999999998</v>
      </c>
      <c r="CP29">
        <v>4.2581249999999997</v>
      </c>
      <c r="CQ29">
        <v>3.542468</v>
      </c>
      <c r="CR29">
        <v>0.84194100000000005</v>
      </c>
      <c r="CS29">
        <v>1.3710979999999999</v>
      </c>
      <c r="CT29">
        <v>4.2252549999999998</v>
      </c>
      <c r="CU29">
        <v>5.1698579999999996</v>
      </c>
      <c r="CV29">
        <v>4.8326830000000003</v>
      </c>
      <c r="CW29">
        <v>4.2338469999999999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103.43860600000001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540.71190000000001</v>
      </c>
      <c r="L30">
        <v>530.44299999999998</v>
      </c>
      <c r="M30">
        <v>95.888554999999997</v>
      </c>
      <c r="N30">
        <v>122.43</v>
      </c>
      <c r="O30">
        <v>128.45009999999999</v>
      </c>
      <c r="P30">
        <v>145.827213</v>
      </c>
      <c r="Q30">
        <v>21.812961000000001</v>
      </c>
      <c r="R30">
        <v>44.326064000000002</v>
      </c>
      <c r="S30">
        <v>27.35</v>
      </c>
      <c r="T30">
        <v>2.39</v>
      </c>
      <c r="U30">
        <v>343.125</v>
      </c>
      <c r="V30">
        <v>20.73</v>
      </c>
      <c r="W30">
        <v>43.645000000000003</v>
      </c>
      <c r="X30">
        <v>126.26375</v>
      </c>
      <c r="Y30">
        <v>0</v>
      </c>
      <c r="Z30">
        <v>13.1076</v>
      </c>
      <c r="AA30">
        <v>42.14808</v>
      </c>
      <c r="AB30">
        <v>46.424171999999999</v>
      </c>
      <c r="AC30">
        <v>33.499364999999997</v>
      </c>
      <c r="AD30">
        <v>31.368566999999999</v>
      </c>
      <c r="AE30">
        <v>56.926780000000001</v>
      </c>
      <c r="AF30">
        <v>18.274474000000001</v>
      </c>
      <c r="AG30">
        <v>48.251828000000003</v>
      </c>
      <c r="AH30">
        <v>159.41666499999999</v>
      </c>
      <c r="AI30">
        <v>19.076066000000001</v>
      </c>
      <c r="AJ30">
        <v>0</v>
      </c>
      <c r="AK30">
        <v>65.426237999999998</v>
      </c>
      <c r="AL30">
        <v>12.782</v>
      </c>
      <c r="AM30">
        <v>18.108732</v>
      </c>
      <c r="AN30">
        <v>1.0747679999999999</v>
      </c>
      <c r="AO30">
        <v>0</v>
      </c>
      <c r="AP30">
        <v>0</v>
      </c>
      <c r="AQ30">
        <v>54.597399000000003</v>
      </c>
      <c r="AR30">
        <v>47.472000000000001</v>
      </c>
      <c r="AS30">
        <v>36.506751000000001</v>
      </c>
      <c r="AT30">
        <v>14.999998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103.61873900000001</v>
      </c>
      <c r="BA30">
        <f t="shared" si="1"/>
        <v>3016.4737650000006</v>
      </c>
      <c r="BB30">
        <v>27</v>
      </c>
      <c r="BD30">
        <v>7.12</v>
      </c>
      <c r="BE30">
        <v>1.95</v>
      </c>
      <c r="BF30">
        <v>3.03</v>
      </c>
      <c r="BG30">
        <v>1.84</v>
      </c>
      <c r="BH30">
        <v>9.34</v>
      </c>
      <c r="BI30">
        <v>0.89</v>
      </c>
      <c r="BJ30">
        <v>0.89</v>
      </c>
      <c r="BK30">
        <v>1.7</v>
      </c>
      <c r="BL30">
        <v>1.95</v>
      </c>
      <c r="BM30">
        <v>0.2</v>
      </c>
      <c r="BN30">
        <v>3.57</v>
      </c>
      <c r="BO30">
        <v>3.78</v>
      </c>
      <c r="BP30">
        <v>0.25</v>
      </c>
      <c r="BQ30">
        <v>2.0099999999999998</v>
      </c>
      <c r="BR30">
        <v>2.1800000000000002</v>
      </c>
      <c r="BS30">
        <v>1.62</v>
      </c>
      <c r="BT30">
        <v>2.256373</v>
      </c>
      <c r="BU30">
        <v>1.341844</v>
      </c>
      <c r="BV30">
        <v>2.4170050000000001</v>
      </c>
      <c r="BW30">
        <v>1.9429620000000001</v>
      </c>
      <c r="BX30">
        <v>1.959684</v>
      </c>
      <c r="BY30">
        <v>2.6836869999999999</v>
      </c>
      <c r="BZ30">
        <v>1.3275300000000001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5.313701</v>
      </c>
      <c r="CK30">
        <v>1.870228</v>
      </c>
      <c r="CL30">
        <v>1.938104</v>
      </c>
      <c r="CM30">
        <v>1.7558450000000001</v>
      </c>
      <c r="CN30">
        <v>3.542468</v>
      </c>
      <c r="CO30">
        <v>4.2938999999999998</v>
      </c>
      <c r="CP30">
        <v>4.2581249999999997</v>
      </c>
      <c r="CQ30">
        <v>3.542468</v>
      </c>
      <c r="CR30">
        <v>0.84194100000000005</v>
      </c>
      <c r="CS30">
        <v>1.3710979999999999</v>
      </c>
      <c r="CT30">
        <v>4.2252549999999998</v>
      </c>
      <c r="CU30">
        <v>5.3499910000000002</v>
      </c>
      <c r="CV30">
        <v>4.8326830000000003</v>
      </c>
      <c r="CW30">
        <v>4.2338469999999999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103.61873900000001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490.71190000000001</v>
      </c>
      <c r="L31">
        <v>530.44299999999998</v>
      </c>
      <c r="M31">
        <v>95.888554999999997</v>
      </c>
      <c r="N31">
        <v>122.43</v>
      </c>
      <c r="O31">
        <v>128.45009999999999</v>
      </c>
      <c r="P31">
        <v>145.827213</v>
      </c>
      <c r="Q31">
        <v>21.812961000000001</v>
      </c>
      <c r="R31">
        <v>44.326064000000002</v>
      </c>
      <c r="S31">
        <v>27.35</v>
      </c>
      <c r="T31">
        <v>2.39</v>
      </c>
      <c r="U31">
        <v>343.125</v>
      </c>
      <c r="V31">
        <v>20.73</v>
      </c>
      <c r="W31">
        <v>44.859000000000002</v>
      </c>
      <c r="X31">
        <v>126.26375</v>
      </c>
      <c r="Y31">
        <v>0</v>
      </c>
      <c r="Z31">
        <v>13.1076</v>
      </c>
      <c r="AA31">
        <v>42.14808</v>
      </c>
      <c r="AB31">
        <v>46.424171999999999</v>
      </c>
      <c r="AC31">
        <v>33.499364999999997</v>
      </c>
      <c r="AD31">
        <v>31.368566999999999</v>
      </c>
      <c r="AE31">
        <v>56.926780000000001</v>
      </c>
      <c r="AF31">
        <v>18.274474000000001</v>
      </c>
      <c r="AG31">
        <v>48.251828000000003</v>
      </c>
      <c r="AH31">
        <v>159.41666499999999</v>
      </c>
      <c r="AI31">
        <v>19.076066000000001</v>
      </c>
      <c r="AJ31">
        <v>0</v>
      </c>
      <c r="AK31">
        <v>65.426237999999998</v>
      </c>
      <c r="AL31">
        <v>12.782</v>
      </c>
      <c r="AM31">
        <v>18.108732</v>
      </c>
      <c r="AN31">
        <v>1.0747679999999999</v>
      </c>
      <c r="AO31">
        <v>0</v>
      </c>
      <c r="AP31">
        <v>0</v>
      </c>
      <c r="AQ31">
        <v>54.597399000000003</v>
      </c>
      <c r="AR31">
        <v>47.472000000000001</v>
      </c>
      <c r="AS31">
        <v>36.506751000000001</v>
      </c>
      <c r="AT31">
        <v>14.999998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103.528739</v>
      </c>
      <c r="BA31">
        <f t="shared" si="1"/>
        <v>2967.597765</v>
      </c>
      <c r="BB31">
        <v>28</v>
      </c>
      <c r="BD31">
        <v>7.06</v>
      </c>
      <c r="BE31">
        <v>1.95</v>
      </c>
      <c r="BF31">
        <v>3.03</v>
      </c>
      <c r="BG31">
        <v>1.84</v>
      </c>
      <c r="BH31">
        <v>9.34</v>
      </c>
      <c r="BI31">
        <v>0.88</v>
      </c>
      <c r="BJ31">
        <v>0.87</v>
      </c>
      <c r="BK31">
        <v>1.7</v>
      </c>
      <c r="BL31">
        <v>1.95</v>
      </c>
      <c r="BM31">
        <v>0.2</v>
      </c>
      <c r="BN31">
        <v>3.57</v>
      </c>
      <c r="BO31">
        <v>3.78</v>
      </c>
      <c r="BP31">
        <v>0.25</v>
      </c>
      <c r="BQ31">
        <v>2.0099999999999998</v>
      </c>
      <c r="BR31">
        <v>2.1800000000000002</v>
      </c>
      <c r="BS31">
        <v>1.62</v>
      </c>
      <c r="BT31">
        <v>2.256373</v>
      </c>
      <c r="BU31">
        <v>1.341844</v>
      </c>
      <c r="BV31">
        <v>2.4170050000000001</v>
      </c>
      <c r="BW31">
        <v>1.9429620000000001</v>
      </c>
      <c r="BX31">
        <v>1.959684</v>
      </c>
      <c r="BY31">
        <v>2.6836869999999999</v>
      </c>
      <c r="BZ31">
        <v>1.3275300000000001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5.313701</v>
      </c>
      <c r="CK31">
        <v>1.870228</v>
      </c>
      <c r="CL31">
        <v>1.938104</v>
      </c>
      <c r="CM31">
        <v>1.7558450000000001</v>
      </c>
      <c r="CN31">
        <v>3.542468</v>
      </c>
      <c r="CO31">
        <v>4.2938999999999998</v>
      </c>
      <c r="CP31">
        <v>4.2581249999999997</v>
      </c>
      <c r="CQ31">
        <v>3.542468</v>
      </c>
      <c r="CR31">
        <v>0.84194100000000005</v>
      </c>
      <c r="CS31">
        <v>1.3710979999999999</v>
      </c>
      <c r="CT31">
        <v>4.2252549999999998</v>
      </c>
      <c r="CU31">
        <v>5.3499910000000002</v>
      </c>
      <c r="CV31">
        <v>4.8326830000000003</v>
      </c>
      <c r="CW31">
        <v>4.2338469999999999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103.528739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486.31310000000002</v>
      </c>
      <c r="L32">
        <v>460.44299999999998</v>
      </c>
      <c r="M32">
        <v>95.888554999999997</v>
      </c>
      <c r="N32">
        <v>122.43</v>
      </c>
      <c r="O32">
        <v>128.45009999999999</v>
      </c>
      <c r="P32">
        <v>145.827213</v>
      </c>
      <c r="Q32">
        <v>15.132961</v>
      </c>
      <c r="R32">
        <v>44.326064000000002</v>
      </c>
      <c r="S32">
        <v>19.255199999999999</v>
      </c>
      <c r="T32">
        <v>2.39</v>
      </c>
      <c r="U32">
        <v>343.125</v>
      </c>
      <c r="V32">
        <v>20.73</v>
      </c>
      <c r="W32">
        <v>29.777999999999999</v>
      </c>
      <c r="X32">
        <v>91</v>
      </c>
      <c r="Y32">
        <v>0</v>
      </c>
      <c r="Z32">
        <v>13.1076</v>
      </c>
      <c r="AA32">
        <v>42.14808</v>
      </c>
      <c r="AB32">
        <v>46.424171999999999</v>
      </c>
      <c r="AC32">
        <v>33.499364999999997</v>
      </c>
      <c r="AD32">
        <v>31.368566999999999</v>
      </c>
      <c r="AE32">
        <v>56.926780000000001</v>
      </c>
      <c r="AF32">
        <v>18.274474000000001</v>
      </c>
      <c r="AG32">
        <v>48.251828000000003</v>
      </c>
      <c r="AH32">
        <v>159.41666499999999</v>
      </c>
      <c r="AI32">
        <v>19.076066000000001</v>
      </c>
      <c r="AJ32">
        <v>0</v>
      </c>
      <c r="AK32">
        <v>65.426237999999998</v>
      </c>
      <c r="AL32">
        <v>12.782</v>
      </c>
      <c r="AM32">
        <v>18.108732</v>
      </c>
      <c r="AN32">
        <v>1.0747679999999999</v>
      </c>
      <c r="AO32">
        <v>0</v>
      </c>
      <c r="AP32">
        <v>0</v>
      </c>
      <c r="AQ32">
        <v>54.597399000000003</v>
      </c>
      <c r="AR32">
        <v>47.472000000000001</v>
      </c>
      <c r="AS32">
        <v>36.506751000000001</v>
      </c>
      <c r="AT32">
        <v>14.999998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103.528739</v>
      </c>
      <c r="BA32">
        <f t="shared" si="1"/>
        <v>2828.0794150000006</v>
      </c>
      <c r="BB32">
        <v>29</v>
      </c>
      <c r="BD32">
        <v>7.06</v>
      </c>
      <c r="BE32">
        <v>1.95</v>
      </c>
      <c r="BF32">
        <v>3.03</v>
      </c>
      <c r="BG32">
        <v>1.84</v>
      </c>
      <c r="BH32">
        <v>9.34</v>
      </c>
      <c r="BI32">
        <v>0.88</v>
      </c>
      <c r="BJ32">
        <v>0.87</v>
      </c>
      <c r="BK32">
        <v>1.7</v>
      </c>
      <c r="BL32">
        <v>1.95</v>
      </c>
      <c r="BM32">
        <v>0.2</v>
      </c>
      <c r="BN32">
        <v>3.57</v>
      </c>
      <c r="BO32">
        <v>3.78</v>
      </c>
      <c r="BP32">
        <v>0.25</v>
      </c>
      <c r="BQ32">
        <v>2.0099999999999998</v>
      </c>
      <c r="BR32">
        <v>2.1800000000000002</v>
      </c>
      <c r="BS32">
        <v>1.62</v>
      </c>
      <c r="BT32">
        <v>2.256373</v>
      </c>
      <c r="BU32">
        <v>1.341844</v>
      </c>
      <c r="BV32">
        <v>2.4170050000000001</v>
      </c>
      <c r="BW32">
        <v>1.9429620000000001</v>
      </c>
      <c r="BX32">
        <v>1.959684</v>
      </c>
      <c r="BY32">
        <v>2.6836869999999999</v>
      </c>
      <c r="BZ32">
        <v>1.3275300000000001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5.313701</v>
      </c>
      <c r="CK32">
        <v>1.870228</v>
      </c>
      <c r="CL32">
        <v>1.938104</v>
      </c>
      <c r="CM32">
        <v>1.7558450000000001</v>
      </c>
      <c r="CN32">
        <v>3.542468</v>
      </c>
      <c r="CO32">
        <v>4.2938999999999998</v>
      </c>
      <c r="CP32">
        <v>4.2581249999999997</v>
      </c>
      <c r="CQ32">
        <v>3.542468</v>
      </c>
      <c r="CR32">
        <v>0.84194100000000005</v>
      </c>
      <c r="CS32">
        <v>1.3710979999999999</v>
      </c>
      <c r="CT32">
        <v>4.2252549999999998</v>
      </c>
      <c r="CU32">
        <v>5.3499910000000002</v>
      </c>
      <c r="CV32">
        <v>4.8326830000000003</v>
      </c>
      <c r="CW32">
        <v>4.2338469999999999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103.528739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408.95080000000002</v>
      </c>
      <c r="L33">
        <v>398.44299999999998</v>
      </c>
      <c r="M33">
        <v>95.888554999999997</v>
      </c>
      <c r="N33">
        <v>122.43</v>
      </c>
      <c r="O33">
        <v>128.45009999999999</v>
      </c>
      <c r="P33">
        <v>145.827213</v>
      </c>
      <c r="Q33">
        <v>13.177427</v>
      </c>
      <c r="R33">
        <v>44.326064000000002</v>
      </c>
      <c r="S33">
        <v>15.5501</v>
      </c>
      <c r="T33">
        <v>2.39</v>
      </c>
      <c r="U33">
        <v>343.125</v>
      </c>
      <c r="V33">
        <v>20.73</v>
      </c>
      <c r="W33">
        <v>29.777999999999999</v>
      </c>
      <c r="X33">
        <v>126.26375</v>
      </c>
      <c r="Y33">
        <v>0</v>
      </c>
      <c r="Z33">
        <v>13.1076</v>
      </c>
      <c r="AA33">
        <v>28.045000000000002</v>
      </c>
      <c r="AB33">
        <v>46.424171999999999</v>
      </c>
      <c r="AC33">
        <v>33.499364999999997</v>
      </c>
      <c r="AD33">
        <v>20.912378</v>
      </c>
      <c r="AE33">
        <v>37.951186</v>
      </c>
      <c r="AF33">
        <v>9.1372370000000007</v>
      </c>
      <c r="AG33">
        <v>48.251828000000003</v>
      </c>
      <c r="AH33">
        <v>129.08232000000001</v>
      </c>
      <c r="AI33">
        <v>19.076066000000001</v>
      </c>
      <c r="AJ33">
        <v>0</v>
      </c>
      <c r="AK33">
        <v>65.426237999999998</v>
      </c>
      <c r="AL33">
        <v>12.782</v>
      </c>
      <c r="AM33">
        <v>18.108732</v>
      </c>
      <c r="AN33">
        <v>1.0747679999999999</v>
      </c>
      <c r="AO33">
        <v>0</v>
      </c>
      <c r="AP33">
        <v>0</v>
      </c>
      <c r="AQ33">
        <v>54.597399000000003</v>
      </c>
      <c r="AR33">
        <v>47.472000000000001</v>
      </c>
      <c r="AS33">
        <v>36.506751000000001</v>
      </c>
      <c r="AT33">
        <v>14.999998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101.61572</v>
      </c>
      <c r="BA33">
        <f t="shared" si="1"/>
        <v>2633.4007670000005</v>
      </c>
      <c r="BB33">
        <v>30</v>
      </c>
      <c r="BD33">
        <v>7.06</v>
      </c>
      <c r="BE33">
        <v>1.95</v>
      </c>
      <c r="BF33">
        <v>3.03</v>
      </c>
      <c r="BG33">
        <v>1.84</v>
      </c>
      <c r="BH33">
        <v>9.34</v>
      </c>
      <c r="BI33">
        <v>0.88</v>
      </c>
      <c r="BJ33">
        <v>0.87</v>
      </c>
      <c r="BK33">
        <v>1.7</v>
      </c>
      <c r="BL33">
        <v>1.95</v>
      </c>
      <c r="BM33">
        <v>0.2</v>
      </c>
      <c r="BN33">
        <v>3.57</v>
      </c>
      <c r="BO33">
        <v>3.78</v>
      </c>
      <c r="BP33">
        <v>0.25</v>
      </c>
      <c r="BQ33">
        <v>2.0099999999999998</v>
      </c>
      <c r="BR33">
        <v>2.1800000000000002</v>
      </c>
      <c r="BS33">
        <v>1.62</v>
      </c>
      <c r="BT33">
        <v>2.256373</v>
      </c>
      <c r="BU33">
        <v>1.341844</v>
      </c>
      <c r="BV33">
        <v>2.3954240000000002</v>
      </c>
      <c r="BW33">
        <v>1.9429620000000001</v>
      </c>
      <c r="BX33">
        <v>1.959684</v>
      </c>
      <c r="BY33">
        <v>2.6836869999999999</v>
      </c>
      <c r="BZ33">
        <v>1.3275300000000001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5.313701</v>
      </c>
      <c r="CK33">
        <v>1.870228</v>
      </c>
      <c r="CL33">
        <v>1.938104</v>
      </c>
      <c r="CM33">
        <v>1.7558450000000001</v>
      </c>
      <c r="CN33">
        <v>3.542468</v>
      </c>
      <c r="CO33">
        <v>4.2938999999999998</v>
      </c>
      <c r="CP33">
        <v>4.2581249999999997</v>
      </c>
      <c r="CQ33">
        <v>3.542468</v>
      </c>
      <c r="CR33">
        <v>0.84194100000000005</v>
      </c>
      <c r="CS33">
        <v>1.3710979999999999</v>
      </c>
      <c r="CT33">
        <v>4.2252549999999998</v>
      </c>
      <c r="CU33">
        <v>4.3232249999999999</v>
      </c>
      <c r="CV33">
        <v>3.9680110000000002</v>
      </c>
      <c r="CW33">
        <v>4.2338469999999999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101.61572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386.31310000000002</v>
      </c>
      <c r="L34">
        <v>398.44299999999998</v>
      </c>
      <c r="M34">
        <v>95.888554999999997</v>
      </c>
      <c r="N34">
        <v>122.43</v>
      </c>
      <c r="O34">
        <v>128.45009999999999</v>
      </c>
      <c r="P34">
        <v>145.827213</v>
      </c>
      <c r="Q34">
        <v>13.181893000000001</v>
      </c>
      <c r="R34">
        <v>44.326064000000002</v>
      </c>
      <c r="S34">
        <v>15.5501</v>
      </c>
      <c r="T34">
        <v>2.39</v>
      </c>
      <c r="U34">
        <v>343.125</v>
      </c>
      <c r="V34">
        <v>20.73</v>
      </c>
      <c r="W34">
        <v>29.777999999999999</v>
      </c>
      <c r="X34">
        <v>126.26375</v>
      </c>
      <c r="Y34">
        <v>0</v>
      </c>
      <c r="Z34">
        <v>13.1076</v>
      </c>
      <c r="AA34">
        <v>14.04936</v>
      </c>
      <c r="AB34">
        <v>46.424171999999999</v>
      </c>
      <c r="AC34">
        <v>22.332419999999999</v>
      </c>
      <c r="AD34">
        <v>20.912378</v>
      </c>
      <c r="AE34">
        <v>18.910588000000001</v>
      </c>
      <c r="AF34">
        <v>9.1372370000000007</v>
      </c>
      <c r="AG34">
        <v>48.251828000000003</v>
      </c>
      <c r="AH34">
        <v>91.433310000000006</v>
      </c>
      <c r="AI34">
        <v>4.4021689999999998</v>
      </c>
      <c r="AJ34">
        <v>0</v>
      </c>
      <c r="AK34">
        <v>65.426237999999998</v>
      </c>
      <c r="AL34">
        <v>12.782</v>
      </c>
      <c r="AM34">
        <v>18.108732</v>
      </c>
      <c r="AN34">
        <v>1.0747679999999999</v>
      </c>
      <c r="AO34">
        <v>0</v>
      </c>
      <c r="AP34">
        <v>0</v>
      </c>
      <c r="AQ34">
        <v>40.948048999999997</v>
      </c>
      <c r="AR34">
        <v>47.472000000000001</v>
      </c>
      <c r="AS34">
        <v>36.506751000000001</v>
      </c>
      <c r="AT34">
        <v>14.999998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99.013854999999992</v>
      </c>
      <c r="BA34">
        <f t="shared" si="1"/>
        <v>2497.9902280000006</v>
      </c>
      <c r="BB34">
        <v>31</v>
      </c>
      <c r="BD34">
        <v>7.06</v>
      </c>
      <c r="BE34">
        <v>1.95</v>
      </c>
      <c r="BF34">
        <v>3.03</v>
      </c>
      <c r="BG34">
        <v>1.84</v>
      </c>
      <c r="BH34">
        <v>9.34</v>
      </c>
      <c r="BI34">
        <v>0.88</v>
      </c>
      <c r="BJ34">
        <v>0.87</v>
      </c>
      <c r="BK34">
        <v>1.7</v>
      </c>
      <c r="BL34">
        <v>1.95</v>
      </c>
      <c r="BM34">
        <v>0.2</v>
      </c>
      <c r="BN34">
        <v>3.57</v>
      </c>
      <c r="BO34">
        <v>3.78</v>
      </c>
      <c r="BP34">
        <v>0.25</v>
      </c>
      <c r="BQ34">
        <v>2.0099999999999998</v>
      </c>
      <c r="BR34">
        <v>2.1800000000000002</v>
      </c>
      <c r="BS34">
        <v>1.62</v>
      </c>
      <c r="BT34">
        <v>2.256373</v>
      </c>
      <c r="BU34">
        <v>1.341844</v>
      </c>
      <c r="BV34">
        <v>2.3954240000000002</v>
      </c>
      <c r="BW34">
        <v>1.9429620000000001</v>
      </c>
      <c r="BX34">
        <v>1.959684</v>
      </c>
      <c r="BY34">
        <v>2.6836869999999999</v>
      </c>
      <c r="BZ34">
        <v>1.3275300000000001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5.313701</v>
      </c>
      <c r="CK34">
        <v>1.870228</v>
      </c>
      <c r="CL34">
        <v>1.938104</v>
      </c>
      <c r="CM34">
        <v>1.7558450000000001</v>
      </c>
      <c r="CN34">
        <v>3.542468</v>
      </c>
      <c r="CO34">
        <v>4.2938999999999998</v>
      </c>
      <c r="CP34">
        <v>4.2581249999999997</v>
      </c>
      <c r="CQ34">
        <v>3.542468</v>
      </c>
      <c r="CR34">
        <v>0.84194100000000005</v>
      </c>
      <c r="CS34">
        <v>1.3710979999999999</v>
      </c>
      <c r="CT34">
        <v>4.2252549999999998</v>
      </c>
      <c r="CU34">
        <v>2.8821509999999999</v>
      </c>
      <c r="CV34">
        <v>2.80722</v>
      </c>
      <c r="CW34">
        <v>4.2338469999999999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99.013854999999992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386.31310000000002</v>
      </c>
      <c r="L35">
        <v>398.44299999999998</v>
      </c>
      <c r="M35">
        <v>95.888554999999997</v>
      </c>
      <c r="N35">
        <v>122.43</v>
      </c>
      <c r="O35">
        <v>128.45009999999999</v>
      </c>
      <c r="P35">
        <v>145.827213</v>
      </c>
      <c r="Q35">
        <v>13.2041</v>
      </c>
      <c r="R35">
        <v>31.322600000000001</v>
      </c>
      <c r="S35">
        <v>15.5501</v>
      </c>
      <c r="T35">
        <v>2.39</v>
      </c>
      <c r="U35">
        <v>343.125</v>
      </c>
      <c r="V35">
        <v>15.37</v>
      </c>
      <c r="W35">
        <v>29.777999999999999</v>
      </c>
      <c r="X35">
        <v>91</v>
      </c>
      <c r="Y35">
        <v>0</v>
      </c>
      <c r="Z35">
        <v>13.1076</v>
      </c>
      <c r="AA35">
        <v>6.32</v>
      </c>
      <c r="AB35">
        <v>46.424171999999999</v>
      </c>
      <c r="AC35">
        <v>22.332419999999999</v>
      </c>
      <c r="AD35">
        <v>10.456189</v>
      </c>
      <c r="AE35">
        <v>18.910588000000001</v>
      </c>
      <c r="AF35">
        <v>0</v>
      </c>
      <c r="AG35">
        <v>48.251828000000003</v>
      </c>
      <c r="AH35">
        <v>64.541160000000005</v>
      </c>
      <c r="AI35">
        <v>0</v>
      </c>
      <c r="AJ35">
        <v>0</v>
      </c>
      <c r="AK35">
        <v>65.426237999999998</v>
      </c>
      <c r="AL35">
        <v>12.782</v>
      </c>
      <c r="AM35">
        <v>18.108732</v>
      </c>
      <c r="AN35">
        <v>1.0747679999999999</v>
      </c>
      <c r="AO35">
        <v>0</v>
      </c>
      <c r="AP35">
        <v>0</v>
      </c>
      <c r="AQ35">
        <v>27.298698999999999</v>
      </c>
      <c r="AR35">
        <v>47.472000000000001</v>
      </c>
      <c r="AS35">
        <v>36.506751000000001</v>
      </c>
      <c r="AT35">
        <v>14.999998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96.981714999999994</v>
      </c>
      <c r="BA35">
        <f t="shared" si="1"/>
        <v>2370.0866259999998</v>
      </c>
      <c r="BB35">
        <v>32</v>
      </c>
      <c r="BD35">
        <v>7.06</v>
      </c>
      <c r="BE35">
        <v>1.95</v>
      </c>
      <c r="BF35">
        <v>3.03</v>
      </c>
      <c r="BG35">
        <v>1.84</v>
      </c>
      <c r="BH35">
        <v>9.34</v>
      </c>
      <c r="BI35">
        <v>0.88</v>
      </c>
      <c r="BJ35">
        <v>0.87</v>
      </c>
      <c r="BK35">
        <v>1.62</v>
      </c>
      <c r="BL35">
        <v>1.95</v>
      </c>
      <c r="BM35">
        <v>0.2</v>
      </c>
      <c r="BN35">
        <v>3.57</v>
      </c>
      <c r="BO35">
        <v>3.78</v>
      </c>
      <c r="BP35">
        <v>0.25</v>
      </c>
      <c r="BQ35">
        <v>2.0099999999999998</v>
      </c>
      <c r="BR35">
        <v>2.1800000000000002</v>
      </c>
      <c r="BS35">
        <v>1.62</v>
      </c>
      <c r="BT35">
        <v>2.256373</v>
      </c>
      <c r="BU35">
        <v>1.341844</v>
      </c>
      <c r="BV35">
        <v>2.3954240000000002</v>
      </c>
      <c r="BW35">
        <v>1.9429620000000001</v>
      </c>
      <c r="BX35">
        <v>1.959684</v>
      </c>
      <c r="BY35">
        <v>2.6836869999999999</v>
      </c>
      <c r="BZ35">
        <v>1.3275300000000001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5.313701</v>
      </c>
      <c r="CK35">
        <v>1.870228</v>
      </c>
      <c r="CL35">
        <v>1.938104</v>
      </c>
      <c r="CM35">
        <v>1.7558450000000001</v>
      </c>
      <c r="CN35">
        <v>3.542468</v>
      </c>
      <c r="CO35">
        <v>4.2938999999999998</v>
      </c>
      <c r="CP35">
        <v>4.2581249999999997</v>
      </c>
      <c r="CQ35">
        <v>3.542468</v>
      </c>
      <c r="CR35">
        <v>0.84194100000000005</v>
      </c>
      <c r="CS35">
        <v>1.3710979999999999</v>
      </c>
      <c r="CT35">
        <v>4.2252549999999998</v>
      </c>
      <c r="CU35">
        <v>1.7473030000000001</v>
      </c>
      <c r="CV35">
        <v>1.9899279999999999</v>
      </c>
      <c r="CW35">
        <v>4.2338469999999999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96.981714999999994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386.31310000000002</v>
      </c>
      <c r="L36">
        <v>398.44299999999998</v>
      </c>
      <c r="M36">
        <v>95.888554999999997</v>
      </c>
      <c r="N36">
        <v>122.43</v>
      </c>
      <c r="O36">
        <v>128.45009999999999</v>
      </c>
      <c r="P36">
        <v>145.827213</v>
      </c>
      <c r="Q36">
        <v>13.2041</v>
      </c>
      <c r="R36">
        <v>31.322600000000001</v>
      </c>
      <c r="S36">
        <v>15.5501</v>
      </c>
      <c r="T36">
        <v>2.39</v>
      </c>
      <c r="U36">
        <v>343.125</v>
      </c>
      <c r="V36">
        <v>15.37</v>
      </c>
      <c r="W36">
        <v>29.777999999999999</v>
      </c>
      <c r="X36">
        <v>91</v>
      </c>
      <c r="Y36">
        <v>0</v>
      </c>
      <c r="Z36">
        <v>13.1076</v>
      </c>
      <c r="AA36">
        <v>0</v>
      </c>
      <c r="AB36">
        <v>30.855471999999999</v>
      </c>
      <c r="AC36">
        <v>22.332419999999999</v>
      </c>
      <c r="AD36">
        <v>0</v>
      </c>
      <c r="AE36">
        <v>16.251286</v>
      </c>
      <c r="AF36">
        <v>0</v>
      </c>
      <c r="AG36">
        <v>48.251828000000003</v>
      </c>
      <c r="AH36">
        <v>43.027439999999999</v>
      </c>
      <c r="AI36">
        <v>0</v>
      </c>
      <c r="AJ36">
        <v>0</v>
      </c>
      <c r="AK36">
        <v>65.426237999999998</v>
      </c>
      <c r="AL36">
        <v>12.782</v>
      </c>
      <c r="AM36">
        <v>18.108732</v>
      </c>
      <c r="AN36">
        <v>1.0747679999999999</v>
      </c>
      <c r="AO36">
        <v>0</v>
      </c>
      <c r="AP36">
        <v>0</v>
      </c>
      <c r="AQ36">
        <v>27.298698999999999</v>
      </c>
      <c r="AR36">
        <v>47.472000000000001</v>
      </c>
      <c r="AS36">
        <v>36.506751000000001</v>
      </c>
      <c r="AT36">
        <v>14.999998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94.571102999999979</v>
      </c>
      <c r="BA36">
        <f t="shared" si="1"/>
        <v>2311.1581029999998</v>
      </c>
      <c r="BB36">
        <v>33</v>
      </c>
      <c r="BD36">
        <v>7.06</v>
      </c>
      <c r="BE36">
        <v>1.95</v>
      </c>
      <c r="BF36">
        <v>3.03</v>
      </c>
      <c r="BG36">
        <v>1.84</v>
      </c>
      <c r="BH36">
        <v>9.34</v>
      </c>
      <c r="BI36">
        <v>0.88</v>
      </c>
      <c r="BJ36">
        <v>0.87</v>
      </c>
      <c r="BK36">
        <v>1.62</v>
      </c>
      <c r="BL36">
        <v>1.95</v>
      </c>
      <c r="BM36">
        <v>0.2</v>
      </c>
      <c r="BN36">
        <v>3.57</v>
      </c>
      <c r="BO36">
        <v>3.78</v>
      </c>
      <c r="BP36">
        <v>0.25</v>
      </c>
      <c r="BQ36">
        <v>2.0099999999999998</v>
      </c>
      <c r="BR36">
        <v>2.1800000000000002</v>
      </c>
      <c r="BS36">
        <v>1.62</v>
      </c>
      <c r="BT36">
        <v>2.256373</v>
      </c>
      <c r="BU36">
        <v>1.341844</v>
      </c>
      <c r="BV36">
        <v>2.3954240000000002</v>
      </c>
      <c r="BW36">
        <v>1.9429620000000001</v>
      </c>
      <c r="BX36">
        <v>1.959684</v>
      </c>
      <c r="BY36">
        <v>2.6836869999999999</v>
      </c>
      <c r="BZ36">
        <v>1.3275300000000001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5.313701</v>
      </c>
      <c r="CK36">
        <v>1.870228</v>
      </c>
      <c r="CL36">
        <v>1.938104</v>
      </c>
      <c r="CM36">
        <v>1.7558450000000001</v>
      </c>
      <c r="CN36">
        <v>3.542468</v>
      </c>
      <c r="CO36">
        <v>4.2938999999999998</v>
      </c>
      <c r="CP36">
        <v>4.2581249999999997</v>
      </c>
      <c r="CQ36">
        <v>3.542468</v>
      </c>
      <c r="CR36">
        <v>0.84194100000000005</v>
      </c>
      <c r="CS36">
        <v>1.3710979999999999</v>
      </c>
      <c r="CT36">
        <v>4.2252549999999998</v>
      </c>
      <c r="CU36">
        <v>0</v>
      </c>
      <c r="CV36">
        <v>1.326619</v>
      </c>
      <c r="CW36">
        <v>4.2338469999999999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94.571102999999979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386.31310000000002</v>
      </c>
      <c r="L37">
        <v>398.44299999999998</v>
      </c>
      <c r="M37">
        <v>95.888554999999997</v>
      </c>
      <c r="N37">
        <v>122.43</v>
      </c>
      <c r="O37">
        <v>128.45009999999999</v>
      </c>
      <c r="P37">
        <v>145.827213</v>
      </c>
      <c r="Q37">
        <v>13.2041</v>
      </c>
      <c r="R37">
        <v>31.322600000000001</v>
      </c>
      <c r="S37">
        <v>15.5501</v>
      </c>
      <c r="T37">
        <v>2.39</v>
      </c>
      <c r="U37">
        <v>343.125</v>
      </c>
      <c r="V37">
        <v>15.37</v>
      </c>
      <c r="W37">
        <v>34.164499999999997</v>
      </c>
      <c r="X37">
        <v>110.7894</v>
      </c>
      <c r="Y37">
        <v>0</v>
      </c>
      <c r="Z37">
        <v>13.1076</v>
      </c>
      <c r="AA37">
        <v>0</v>
      </c>
      <c r="AB37">
        <v>30.855471999999999</v>
      </c>
      <c r="AC37">
        <v>11.155201999999999</v>
      </c>
      <c r="AD37">
        <v>0</v>
      </c>
      <c r="AE37">
        <v>16.251286</v>
      </c>
      <c r="AF37">
        <v>0</v>
      </c>
      <c r="AG37">
        <v>48.251828000000003</v>
      </c>
      <c r="AH37">
        <v>17.210975999999999</v>
      </c>
      <c r="AI37">
        <v>0</v>
      </c>
      <c r="AJ37">
        <v>0</v>
      </c>
      <c r="AK37">
        <v>65.426237999999998</v>
      </c>
      <c r="AL37">
        <v>12.782</v>
      </c>
      <c r="AM37">
        <v>18.108732</v>
      </c>
      <c r="AN37">
        <v>1.0747679999999999</v>
      </c>
      <c r="AO37">
        <v>0</v>
      </c>
      <c r="AP37">
        <v>0</v>
      </c>
      <c r="AQ37">
        <v>13.649349000000001</v>
      </c>
      <c r="AR37">
        <v>47.472000000000001</v>
      </c>
      <c r="AS37">
        <v>36.506751000000001</v>
      </c>
      <c r="AT37">
        <v>14.999998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93.777499999999989</v>
      </c>
      <c r="BA37">
        <f t="shared" si="1"/>
        <v>2283.8973679999999</v>
      </c>
      <c r="BB37">
        <v>34</v>
      </c>
      <c r="BD37">
        <v>7.06</v>
      </c>
      <c r="BE37">
        <v>1.95</v>
      </c>
      <c r="BF37">
        <v>3.03</v>
      </c>
      <c r="BG37">
        <v>1.84</v>
      </c>
      <c r="BH37">
        <v>9.34</v>
      </c>
      <c r="BI37">
        <v>0.88</v>
      </c>
      <c r="BJ37">
        <v>0.87</v>
      </c>
      <c r="BK37">
        <v>1.62</v>
      </c>
      <c r="BL37">
        <v>1.95</v>
      </c>
      <c r="BM37">
        <v>0.2</v>
      </c>
      <c r="BN37">
        <v>3.57</v>
      </c>
      <c r="BO37">
        <v>3.78</v>
      </c>
      <c r="BP37">
        <v>0.25</v>
      </c>
      <c r="BQ37">
        <v>2.0099999999999998</v>
      </c>
      <c r="BR37">
        <v>2.1800000000000002</v>
      </c>
      <c r="BS37">
        <v>1.62</v>
      </c>
      <c r="BT37">
        <v>2.256373</v>
      </c>
      <c r="BU37">
        <v>1.341844</v>
      </c>
      <c r="BV37">
        <v>2.3954240000000002</v>
      </c>
      <c r="BW37">
        <v>1.9429620000000001</v>
      </c>
      <c r="BX37">
        <v>1.959684</v>
      </c>
      <c r="BY37">
        <v>2.6836869999999999</v>
      </c>
      <c r="BZ37">
        <v>1.3275300000000001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5.313701</v>
      </c>
      <c r="CK37">
        <v>1.870228</v>
      </c>
      <c r="CL37">
        <v>1.938104</v>
      </c>
      <c r="CM37">
        <v>1.7558450000000001</v>
      </c>
      <c r="CN37">
        <v>3.542468</v>
      </c>
      <c r="CO37">
        <v>4.2938999999999998</v>
      </c>
      <c r="CP37">
        <v>4.2581249999999997</v>
      </c>
      <c r="CQ37">
        <v>3.542468</v>
      </c>
      <c r="CR37">
        <v>0.84194100000000005</v>
      </c>
      <c r="CS37">
        <v>1.3710979999999999</v>
      </c>
      <c r="CT37">
        <v>4.2252549999999998</v>
      </c>
      <c r="CU37">
        <v>0</v>
      </c>
      <c r="CV37">
        <v>0.53301600000000005</v>
      </c>
      <c r="CW37">
        <v>4.2338469999999999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93.777499999999989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386.31310000000002</v>
      </c>
      <c r="L38">
        <v>398.44299999999998</v>
      </c>
      <c r="M38">
        <v>95.888554999999997</v>
      </c>
      <c r="N38">
        <v>122.43</v>
      </c>
      <c r="O38">
        <v>128.45009999999999</v>
      </c>
      <c r="P38">
        <v>145.827213</v>
      </c>
      <c r="Q38">
        <v>13.2041</v>
      </c>
      <c r="R38">
        <v>31.322600000000001</v>
      </c>
      <c r="S38">
        <v>15.5501</v>
      </c>
      <c r="T38">
        <v>2.39</v>
      </c>
      <c r="U38">
        <v>343.125</v>
      </c>
      <c r="V38">
        <v>15.37</v>
      </c>
      <c r="W38">
        <v>34.164499999999997</v>
      </c>
      <c r="X38">
        <v>110.7894</v>
      </c>
      <c r="Y38">
        <v>0</v>
      </c>
      <c r="Z38">
        <v>13.1076</v>
      </c>
      <c r="AA38">
        <v>0</v>
      </c>
      <c r="AB38">
        <v>15.349422000000001</v>
      </c>
      <c r="AC38">
        <v>11.155201999999999</v>
      </c>
      <c r="AD38">
        <v>0</v>
      </c>
      <c r="AE38">
        <v>16.251286</v>
      </c>
      <c r="AF38">
        <v>0</v>
      </c>
      <c r="AG38">
        <v>48.251828000000003</v>
      </c>
      <c r="AH38">
        <v>0</v>
      </c>
      <c r="AI38">
        <v>0</v>
      </c>
      <c r="AJ38">
        <v>0</v>
      </c>
      <c r="AK38">
        <v>65.426237999999998</v>
      </c>
      <c r="AL38">
        <v>12.782</v>
      </c>
      <c r="AM38">
        <v>18.108732</v>
      </c>
      <c r="AN38">
        <v>1.0747679999999999</v>
      </c>
      <c r="AO38">
        <v>0</v>
      </c>
      <c r="AP38">
        <v>0</v>
      </c>
      <c r="AQ38">
        <v>13.649349000000001</v>
      </c>
      <c r="AR38">
        <v>47.472000000000001</v>
      </c>
      <c r="AS38">
        <v>36.506751000000001</v>
      </c>
      <c r="AT38">
        <v>14.999998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93.244483999999986</v>
      </c>
      <c r="BA38">
        <f t="shared" si="1"/>
        <v>2250.6473259999993</v>
      </c>
      <c r="BB38">
        <v>35</v>
      </c>
      <c r="BD38">
        <v>7.06</v>
      </c>
      <c r="BE38">
        <v>1.95</v>
      </c>
      <c r="BF38">
        <v>3.03</v>
      </c>
      <c r="BG38">
        <v>1.84</v>
      </c>
      <c r="BH38">
        <v>9.34</v>
      </c>
      <c r="BI38">
        <v>0.88</v>
      </c>
      <c r="BJ38">
        <v>0.87</v>
      </c>
      <c r="BK38">
        <v>1.62</v>
      </c>
      <c r="BL38">
        <v>1.95</v>
      </c>
      <c r="BM38">
        <v>0.2</v>
      </c>
      <c r="BN38">
        <v>3.57</v>
      </c>
      <c r="BO38">
        <v>3.78</v>
      </c>
      <c r="BP38">
        <v>0.25</v>
      </c>
      <c r="BQ38">
        <v>2.0099999999999998</v>
      </c>
      <c r="BR38">
        <v>2.1800000000000002</v>
      </c>
      <c r="BS38">
        <v>1.62</v>
      </c>
      <c r="BT38">
        <v>2.256373</v>
      </c>
      <c r="BU38">
        <v>1.341844</v>
      </c>
      <c r="BV38">
        <v>2.3954240000000002</v>
      </c>
      <c r="BW38">
        <v>1.9429620000000001</v>
      </c>
      <c r="BX38">
        <v>1.959684</v>
      </c>
      <c r="BY38">
        <v>2.6836869999999999</v>
      </c>
      <c r="BZ38">
        <v>1.3275300000000001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5.313701</v>
      </c>
      <c r="CK38">
        <v>1.870228</v>
      </c>
      <c r="CL38">
        <v>1.938104</v>
      </c>
      <c r="CM38">
        <v>1.7558450000000001</v>
      </c>
      <c r="CN38">
        <v>3.542468</v>
      </c>
      <c r="CO38">
        <v>4.2938999999999998</v>
      </c>
      <c r="CP38">
        <v>4.2581249999999997</v>
      </c>
      <c r="CQ38">
        <v>3.542468</v>
      </c>
      <c r="CR38">
        <v>0.84194100000000005</v>
      </c>
      <c r="CS38">
        <v>1.3710979999999999</v>
      </c>
      <c r="CT38">
        <v>4.2252549999999998</v>
      </c>
      <c r="CU38">
        <v>0</v>
      </c>
      <c r="CV38">
        <v>0</v>
      </c>
      <c r="CW38">
        <v>4.2338469999999999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93.244483999999986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386.31310000000002</v>
      </c>
      <c r="L39">
        <v>398.44299999999998</v>
      </c>
      <c r="M39">
        <v>95.888554999999997</v>
      </c>
      <c r="N39">
        <v>122.43</v>
      </c>
      <c r="O39">
        <v>128.45009999999999</v>
      </c>
      <c r="P39">
        <v>145.827213</v>
      </c>
      <c r="Q39">
        <v>13.2041</v>
      </c>
      <c r="R39">
        <v>31.322600000000001</v>
      </c>
      <c r="S39">
        <v>15.5501</v>
      </c>
      <c r="T39">
        <v>2.39</v>
      </c>
      <c r="U39">
        <v>343.125</v>
      </c>
      <c r="V39">
        <v>15.37</v>
      </c>
      <c r="W39">
        <v>34.164499999999997</v>
      </c>
      <c r="X39">
        <v>109.72539999999999</v>
      </c>
      <c r="Y39">
        <v>0</v>
      </c>
      <c r="Z39">
        <v>13.1076</v>
      </c>
      <c r="AA39">
        <v>0</v>
      </c>
      <c r="AB39">
        <v>15.349422000000001</v>
      </c>
      <c r="AC39">
        <v>11.155201999999999</v>
      </c>
      <c r="AD39">
        <v>0</v>
      </c>
      <c r="AE39">
        <v>0</v>
      </c>
      <c r="AF39">
        <v>0</v>
      </c>
      <c r="AG39">
        <v>48.251828000000003</v>
      </c>
      <c r="AH39">
        <v>0</v>
      </c>
      <c r="AI39">
        <v>0</v>
      </c>
      <c r="AJ39">
        <v>0</v>
      </c>
      <c r="AK39">
        <v>65.426237999999998</v>
      </c>
      <c r="AL39">
        <v>12.782</v>
      </c>
      <c r="AM39">
        <v>18.108732</v>
      </c>
      <c r="AN39">
        <v>1.0747679999999999</v>
      </c>
      <c r="AO39">
        <v>0</v>
      </c>
      <c r="AP39">
        <v>0</v>
      </c>
      <c r="AQ39">
        <v>13.649349000000001</v>
      </c>
      <c r="AR39">
        <v>47.472000000000001</v>
      </c>
      <c r="AS39">
        <v>36.506751000000001</v>
      </c>
      <c r="AT39">
        <v>14.999998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93.224484000000004</v>
      </c>
      <c r="BA39">
        <f t="shared" si="1"/>
        <v>2233.3120399999993</v>
      </c>
      <c r="BB39">
        <v>36</v>
      </c>
      <c r="BD39">
        <v>7.06</v>
      </c>
      <c r="BE39">
        <v>1.95</v>
      </c>
      <c r="BF39">
        <v>3.03</v>
      </c>
      <c r="BG39">
        <v>1.84</v>
      </c>
      <c r="BH39">
        <v>9.34</v>
      </c>
      <c r="BI39">
        <v>0.88</v>
      </c>
      <c r="BJ39">
        <v>0.87</v>
      </c>
      <c r="BK39">
        <v>1.62</v>
      </c>
      <c r="BL39">
        <v>1.93</v>
      </c>
      <c r="BM39">
        <v>0.2</v>
      </c>
      <c r="BN39">
        <v>3.57</v>
      </c>
      <c r="BO39">
        <v>3.78</v>
      </c>
      <c r="BP39">
        <v>0.25</v>
      </c>
      <c r="BQ39">
        <v>2.0099999999999998</v>
      </c>
      <c r="BR39">
        <v>2.1800000000000002</v>
      </c>
      <c r="BS39">
        <v>1.62</v>
      </c>
      <c r="BT39">
        <v>2.256373</v>
      </c>
      <c r="BU39">
        <v>1.341844</v>
      </c>
      <c r="BV39">
        <v>2.3954240000000002</v>
      </c>
      <c r="BW39">
        <v>1.9429620000000001</v>
      </c>
      <c r="BX39">
        <v>1.959684</v>
      </c>
      <c r="BY39">
        <v>2.6836869999999999</v>
      </c>
      <c r="BZ39">
        <v>1.3275300000000001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5.313701</v>
      </c>
      <c r="CK39">
        <v>1.870228</v>
      </c>
      <c r="CL39">
        <v>1.938104</v>
      </c>
      <c r="CM39">
        <v>1.7558450000000001</v>
      </c>
      <c r="CN39">
        <v>3.542468</v>
      </c>
      <c r="CO39">
        <v>4.2938999999999998</v>
      </c>
      <c r="CP39">
        <v>4.2581249999999997</v>
      </c>
      <c r="CQ39">
        <v>3.542468</v>
      </c>
      <c r="CR39">
        <v>0.84194100000000005</v>
      </c>
      <c r="CS39">
        <v>1.3710979999999999</v>
      </c>
      <c r="CT39">
        <v>4.2252549999999998</v>
      </c>
      <c r="CU39">
        <v>0</v>
      </c>
      <c r="CV39">
        <v>0</v>
      </c>
      <c r="CW39">
        <v>4.2338469999999999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93.224484000000004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386.31310000000002</v>
      </c>
      <c r="L40">
        <v>398.44299999999998</v>
      </c>
      <c r="M40">
        <v>95.888554999999997</v>
      </c>
      <c r="N40">
        <v>122.43</v>
      </c>
      <c r="O40">
        <v>128.45009999999999</v>
      </c>
      <c r="P40">
        <v>145.827213</v>
      </c>
      <c r="Q40">
        <v>13.2041</v>
      </c>
      <c r="R40">
        <v>44.326064000000002</v>
      </c>
      <c r="S40">
        <v>15.5501</v>
      </c>
      <c r="T40">
        <v>2.39</v>
      </c>
      <c r="U40">
        <v>343.125</v>
      </c>
      <c r="V40">
        <v>20.73</v>
      </c>
      <c r="W40">
        <v>46.399079999999998</v>
      </c>
      <c r="X40">
        <v>110.7744</v>
      </c>
      <c r="Y40">
        <v>0</v>
      </c>
      <c r="Z40">
        <v>13.1076</v>
      </c>
      <c r="AA40">
        <v>0</v>
      </c>
      <c r="AB40">
        <v>15.349422000000001</v>
      </c>
      <c r="AC40">
        <v>0</v>
      </c>
      <c r="AD40">
        <v>0</v>
      </c>
      <c r="AE40">
        <v>0</v>
      </c>
      <c r="AF40">
        <v>0</v>
      </c>
      <c r="AG40">
        <v>48.251828000000003</v>
      </c>
      <c r="AH40">
        <v>0</v>
      </c>
      <c r="AI40">
        <v>0</v>
      </c>
      <c r="AJ40">
        <v>0</v>
      </c>
      <c r="AK40">
        <v>65.426237999999998</v>
      </c>
      <c r="AL40">
        <v>12.782</v>
      </c>
      <c r="AM40">
        <v>18.108732</v>
      </c>
      <c r="AN40">
        <v>1.0747679999999999</v>
      </c>
      <c r="AO40">
        <v>0</v>
      </c>
      <c r="AP40">
        <v>0</v>
      </c>
      <c r="AQ40">
        <v>13.649349000000001</v>
      </c>
      <c r="AR40">
        <v>47.472000000000001</v>
      </c>
      <c r="AS40">
        <v>36.506751000000001</v>
      </c>
      <c r="AT40">
        <v>14.999998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93.224484000000004</v>
      </c>
      <c r="BA40">
        <f t="shared" si="1"/>
        <v>2253.8038819999997</v>
      </c>
      <c r="BB40">
        <v>37</v>
      </c>
      <c r="BD40">
        <v>7.06</v>
      </c>
      <c r="BE40">
        <v>1.95</v>
      </c>
      <c r="BF40">
        <v>3.03</v>
      </c>
      <c r="BG40">
        <v>1.84</v>
      </c>
      <c r="BH40">
        <v>9.34</v>
      </c>
      <c r="BI40">
        <v>0.88</v>
      </c>
      <c r="BJ40">
        <v>0.87</v>
      </c>
      <c r="BK40">
        <v>1.62</v>
      </c>
      <c r="BL40">
        <v>1.93</v>
      </c>
      <c r="BM40">
        <v>0.2</v>
      </c>
      <c r="BN40">
        <v>3.57</v>
      </c>
      <c r="BO40">
        <v>3.78</v>
      </c>
      <c r="BP40">
        <v>0.25</v>
      </c>
      <c r="BQ40">
        <v>2.0099999999999998</v>
      </c>
      <c r="BR40">
        <v>2.1800000000000002</v>
      </c>
      <c r="BS40">
        <v>1.62</v>
      </c>
      <c r="BT40">
        <v>2.256373</v>
      </c>
      <c r="BU40">
        <v>1.341844</v>
      </c>
      <c r="BV40">
        <v>2.3954240000000002</v>
      </c>
      <c r="BW40">
        <v>1.9429620000000001</v>
      </c>
      <c r="BX40">
        <v>1.959684</v>
      </c>
      <c r="BY40">
        <v>2.6836869999999999</v>
      </c>
      <c r="BZ40">
        <v>1.3275300000000001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5.313701</v>
      </c>
      <c r="CK40">
        <v>1.870228</v>
      </c>
      <c r="CL40">
        <v>1.938104</v>
      </c>
      <c r="CM40">
        <v>1.7558450000000001</v>
      </c>
      <c r="CN40">
        <v>3.542468</v>
      </c>
      <c r="CO40">
        <v>4.2938999999999998</v>
      </c>
      <c r="CP40">
        <v>4.2581249999999997</v>
      </c>
      <c r="CQ40">
        <v>3.542468</v>
      </c>
      <c r="CR40">
        <v>0.84194100000000005</v>
      </c>
      <c r="CS40">
        <v>1.3710979999999999</v>
      </c>
      <c r="CT40">
        <v>4.2252549999999998</v>
      </c>
      <c r="CU40">
        <v>0</v>
      </c>
      <c r="CV40">
        <v>0</v>
      </c>
      <c r="CW40">
        <v>4.2338469999999999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93.224484000000004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386.31310000000002</v>
      </c>
      <c r="L41">
        <v>398.44299999999998</v>
      </c>
      <c r="M41">
        <v>95.888554999999997</v>
      </c>
      <c r="N41">
        <v>122.43</v>
      </c>
      <c r="O41">
        <v>128.45009999999999</v>
      </c>
      <c r="P41">
        <v>145.827213</v>
      </c>
      <c r="Q41">
        <v>13.2041</v>
      </c>
      <c r="R41">
        <v>44.326064000000002</v>
      </c>
      <c r="S41">
        <v>15.5501</v>
      </c>
      <c r="T41">
        <v>2.39</v>
      </c>
      <c r="U41">
        <v>326.25</v>
      </c>
      <c r="V41">
        <v>20.73</v>
      </c>
      <c r="W41">
        <v>46.399079999999998</v>
      </c>
      <c r="X41">
        <v>147.515625</v>
      </c>
      <c r="Y41">
        <v>0</v>
      </c>
      <c r="Z41">
        <v>13.1076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48.251828000000003</v>
      </c>
      <c r="AH41">
        <v>0</v>
      </c>
      <c r="AI41">
        <v>0</v>
      </c>
      <c r="AJ41">
        <v>0</v>
      </c>
      <c r="AK41">
        <v>65.426237999999998</v>
      </c>
      <c r="AL41">
        <v>12.782</v>
      </c>
      <c r="AM41">
        <v>18.108732</v>
      </c>
      <c r="AN41">
        <v>1.0747679999999999</v>
      </c>
      <c r="AO41">
        <v>0</v>
      </c>
      <c r="AP41">
        <v>0</v>
      </c>
      <c r="AQ41">
        <v>13.649349000000001</v>
      </c>
      <c r="AR41">
        <v>47.472000000000001</v>
      </c>
      <c r="AS41">
        <v>36.506751000000001</v>
      </c>
      <c r="AT41">
        <v>14.999998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93.224484000000004</v>
      </c>
      <c r="BA41">
        <f t="shared" si="1"/>
        <v>2258.3206849999997</v>
      </c>
      <c r="BB41">
        <v>38</v>
      </c>
      <c r="BD41">
        <v>7.06</v>
      </c>
      <c r="BE41">
        <v>1.95</v>
      </c>
      <c r="BF41">
        <v>3.03</v>
      </c>
      <c r="BG41">
        <v>1.84</v>
      </c>
      <c r="BH41">
        <v>9.34</v>
      </c>
      <c r="BI41">
        <v>0.88</v>
      </c>
      <c r="BJ41">
        <v>0.87</v>
      </c>
      <c r="BK41">
        <v>1.62</v>
      </c>
      <c r="BL41">
        <v>1.93</v>
      </c>
      <c r="BM41">
        <v>0.2</v>
      </c>
      <c r="BN41">
        <v>3.57</v>
      </c>
      <c r="BO41">
        <v>3.78</v>
      </c>
      <c r="BP41">
        <v>0.25</v>
      </c>
      <c r="BQ41">
        <v>2.0099999999999998</v>
      </c>
      <c r="BR41">
        <v>2.1800000000000002</v>
      </c>
      <c r="BS41">
        <v>1.62</v>
      </c>
      <c r="BT41">
        <v>2.256373</v>
      </c>
      <c r="BU41">
        <v>1.341844</v>
      </c>
      <c r="BV41">
        <v>2.3954240000000002</v>
      </c>
      <c r="BW41">
        <v>1.9429620000000001</v>
      </c>
      <c r="BX41">
        <v>1.959684</v>
      </c>
      <c r="BY41">
        <v>2.6836869999999999</v>
      </c>
      <c r="BZ41">
        <v>1.3275300000000001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5.313701</v>
      </c>
      <c r="CK41">
        <v>1.870228</v>
      </c>
      <c r="CL41">
        <v>1.938104</v>
      </c>
      <c r="CM41">
        <v>1.7558450000000001</v>
      </c>
      <c r="CN41">
        <v>3.542468</v>
      </c>
      <c r="CO41">
        <v>4.2938999999999998</v>
      </c>
      <c r="CP41">
        <v>4.2581249999999997</v>
      </c>
      <c r="CQ41">
        <v>3.542468</v>
      </c>
      <c r="CR41">
        <v>0.84194100000000005</v>
      </c>
      <c r="CS41">
        <v>1.3710979999999999</v>
      </c>
      <c r="CT41">
        <v>4.2252549999999998</v>
      </c>
      <c r="CU41">
        <v>0</v>
      </c>
      <c r="CV41">
        <v>0</v>
      </c>
      <c r="CW41">
        <v>4.2338469999999999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93.224484000000004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386.31310000000002</v>
      </c>
      <c r="L42">
        <v>398.44299999999998</v>
      </c>
      <c r="M42">
        <v>95.888554999999997</v>
      </c>
      <c r="N42">
        <v>122.43</v>
      </c>
      <c r="O42">
        <v>128.45009999999999</v>
      </c>
      <c r="P42">
        <v>145.827213</v>
      </c>
      <c r="Q42">
        <v>19.8812</v>
      </c>
      <c r="R42">
        <v>44.326064000000002</v>
      </c>
      <c r="S42">
        <v>23.6449</v>
      </c>
      <c r="T42">
        <v>2.39</v>
      </c>
      <c r="U42">
        <v>309.375</v>
      </c>
      <c r="V42">
        <v>20.73</v>
      </c>
      <c r="W42">
        <v>46.399079999999998</v>
      </c>
      <c r="X42">
        <v>147.515625</v>
      </c>
      <c r="Y42">
        <v>0</v>
      </c>
      <c r="Z42">
        <v>13.1076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48.251828000000003</v>
      </c>
      <c r="AH42">
        <v>0</v>
      </c>
      <c r="AI42">
        <v>0</v>
      </c>
      <c r="AJ42">
        <v>0</v>
      </c>
      <c r="AK42">
        <v>65.426237999999998</v>
      </c>
      <c r="AL42">
        <v>12.782</v>
      </c>
      <c r="AM42">
        <v>18.108732</v>
      </c>
      <c r="AN42">
        <v>1.0747679999999999</v>
      </c>
      <c r="AO42">
        <v>0</v>
      </c>
      <c r="AP42">
        <v>0</v>
      </c>
      <c r="AQ42">
        <v>13.649349000000001</v>
      </c>
      <c r="AR42">
        <v>47.472000000000001</v>
      </c>
      <c r="AS42">
        <v>36.506751000000001</v>
      </c>
      <c r="AT42">
        <v>14.999998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93.254484000000005</v>
      </c>
      <c r="BA42">
        <f t="shared" si="1"/>
        <v>2256.2475850000001</v>
      </c>
      <c r="BB42">
        <v>39</v>
      </c>
      <c r="BD42">
        <v>7.06</v>
      </c>
      <c r="BE42">
        <v>1.95</v>
      </c>
      <c r="BF42">
        <v>3.03</v>
      </c>
      <c r="BG42">
        <v>1.84</v>
      </c>
      <c r="BH42">
        <v>9.34</v>
      </c>
      <c r="BI42">
        <v>0.89</v>
      </c>
      <c r="BJ42">
        <v>0.89</v>
      </c>
      <c r="BK42">
        <v>1.62</v>
      </c>
      <c r="BL42">
        <v>1.93</v>
      </c>
      <c r="BM42">
        <v>0.2</v>
      </c>
      <c r="BN42">
        <v>3.57</v>
      </c>
      <c r="BO42">
        <v>3.78</v>
      </c>
      <c r="BP42">
        <v>0.25</v>
      </c>
      <c r="BQ42">
        <v>2.0099999999999998</v>
      </c>
      <c r="BR42">
        <v>2.1800000000000002</v>
      </c>
      <c r="BS42">
        <v>1.62</v>
      </c>
      <c r="BT42">
        <v>2.256373</v>
      </c>
      <c r="BU42">
        <v>1.341844</v>
      </c>
      <c r="BV42">
        <v>2.3954240000000002</v>
      </c>
      <c r="BW42">
        <v>1.9429620000000001</v>
      </c>
      <c r="BX42">
        <v>1.959684</v>
      </c>
      <c r="BY42">
        <v>2.6836869999999999</v>
      </c>
      <c r="BZ42">
        <v>1.3275300000000001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5.313701</v>
      </c>
      <c r="CK42">
        <v>1.870228</v>
      </c>
      <c r="CL42">
        <v>1.938104</v>
      </c>
      <c r="CM42">
        <v>1.7558450000000001</v>
      </c>
      <c r="CN42">
        <v>3.542468</v>
      </c>
      <c r="CO42">
        <v>4.2938999999999998</v>
      </c>
      <c r="CP42">
        <v>4.2581249999999997</v>
      </c>
      <c r="CQ42">
        <v>3.542468</v>
      </c>
      <c r="CR42">
        <v>0.84194100000000005</v>
      </c>
      <c r="CS42">
        <v>1.3710979999999999</v>
      </c>
      <c r="CT42">
        <v>4.2252549999999998</v>
      </c>
      <c r="CU42">
        <v>0</v>
      </c>
      <c r="CV42">
        <v>0</v>
      </c>
      <c r="CW42">
        <v>4.2338469999999999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93.254484000000005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370.87691599999999</v>
      </c>
      <c r="L43">
        <v>361.39020900000003</v>
      </c>
      <c r="M43">
        <v>95.888554999999997</v>
      </c>
      <c r="N43">
        <v>122.43</v>
      </c>
      <c r="O43">
        <v>128.45009999999999</v>
      </c>
      <c r="P43">
        <v>145.827213</v>
      </c>
      <c r="Q43">
        <v>11.899853</v>
      </c>
      <c r="R43">
        <v>38.732075000000002</v>
      </c>
      <c r="S43">
        <v>12.2896</v>
      </c>
      <c r="T43">
        <v>1.7214</v>
      </c>
      <c r="U43">
        <v>292.5</v>
      </c>
      <c r="V43">
        <v>16.625399999999999</v>
      </c>
      <c r="W43">
        <v>37.021099999999997</v>
      </c>
      <c r="X43">
        <v>96.259100000000004</v>
      </c>
      <c r="Y43">
        <v>0</v>
      </c>
      <c r="Z43">
        <v>13.1076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48.251828000000003</v>
      </c>
      <c r="AH43">
        <v>0</v>
      </c>
      <c r="AI43">
        <v>0</v>
      </c>
      <c r="AJ43">
        <v>0</v>
      </c>
      <c r="AK43">
        <v>65.426237999999998</v>
      </c>
      <c r="AL43">
        <v>12.782</v>
      </c>
      <c r="AM43">
        <v>18.108732</v>
      </c>
      <c r="AN43">
        <v>1.0747679999999999</v>
      </c>
      <c r="AO43">
        <v>0</v>
      </c>
      <c r="AP43">
        <v>0</v>
      </c>
      <c r="AQ43">
        <v>13.649349000000001</v>
      </c>
      <c r="AR43">
        <v>47.472000000000001</v>
      </c>
      <c r="AS43">
        <v>36.506751000000001</v>
      </c>
      <c r="AT43">
        <v>14.999998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93.232904000000005</v>
      </c>
      <c r="BA43">
        <f t="shared" si="1"/>
        <v>2096.5236889999996</v>
      </c>
      <c r="BB43">
        <v>40</v>
      </c>
      <c r="BD43">
        <v>7.06</v>
      </c>
      <c r="BE43">
        <v>1.95</v>
      </c>
      <c r="BF43">
        <v>3.03</v>
      </c>
      <c r="BG43">
        <v>1.84</v>
      </c>
      <c r="BH43">
        <v>9.34</v>
      </c>
      <c r="BI43">
        <v>0.89</v>
      </c>
      <c r="BJ43">
        <v>0.89</v>
      </c>
      <c r="BK43">
        <v>1.62</v>
      </c>
      <c r="BL43">
        <v>1.93</v>
      </c>
      <c r="BM43">
        <v>0.2</v>
      </c>
      <c r="BN43">
        <v>3.57</v>
      </c>
      <c r="BO43">
        <v>3.78</v>
      </c>
      <c r="BP43">
        <v>0.25</v>
      </c>
      <c r="BQ43">
        <v>2.0099999999999998</v>
      </c>
      <c r="BR43">
        <v>2.1800000000000002</v>
      </c>
      <c r="BS43">
        <v>1.62</v>
      </c>
      <c r="BT43">
        <v>2.256373</v>
      </c>
      <c r="BU43">
        <v>1.341844</v>
      </c>
      <c r="BV43">
        <v>2.3738440000000001</v>
      </c>
      <c r="BW43">
        <v>1.9429620000000001</v>
      </c>
      <c r="BX43">
        <v>1.959684</v>
      </c>
      <c r="BY43">
        <v>2.6836869999999999</v>
      </c>
      <c r="BZ43">
        <v>1.3275300000000001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5.313701</v>
      </c>
      <c r="CK43">
        <v>1.870228</v>
      </c>
      <c r="CL43">
        <v>1.938104</v>
      </c>
      <c r="CM43">
        <v>1.7558450000000001</v>
      </c>
      <c r="CN43">
        <v>3.542468</v>
      </c>
      <c r="CO43">
        <v>4.2938999999999998</v>
      </c>
      <c r="CP43">
        <v>4.2581249999999997</v>
      </c>
      <c r="CQ43">
        <v>3.542468</v>
      </c>
      <c r="CR43">
        <v>0.84194100000000005</v>
      </c>
      <c r="CS43">
        <v>1.3710979999999999</v>
      </c>
      <c r="CT43">
        <v>4.2252549999999998</v>
      </c>
      <c r="CU43">
        <v>0</v>
      </c>
      <c r="CV43">
        <v>0</v>
      </c>
      <c r="CW43">
        <v>4.2338469999999999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93.232904000000005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370.872365</v>
      </c>
      <c r="L44">
        <v>361.02949899999999</v>
      </c>
      <c r="M44">
        <v>95.888554999999997</v>
      </c>
      <c r="N44">
        <v>122.43</v>
      </c>
      <c r="O44">
        <v>128.45009999999999</v>
      </c>
      <c r="P44">
        <v>145.827213</v>
      </c>
      <c r="Q44">
        <v>11.899853</v>
      </c>
      <c r="R44">
        <v>30.478704</v>
      </c>
      <c r="S44">
        <v>12.2896</v>
      </c>
      <c r="T44">
        <v>1.7214</v>
      </c>
      <c r="U44">
        <v>275.625</v>
      </c>
      <c r="V44">
        <v>16.625399999999999</v>
      </c>
      <c r="W44">
        <v>37.021099999999997</v>
      </c>
      <c r="X44">
        <v>96.259100000000004</v>
      </c>
      <c r="Y44">
        <v>0</v>
      </c>
      <c r="Z44">
        <v>13.1076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48.251828000000003</v>
      </c>
      <c r="AH44">
        <v>0</v>
      </c>
      <c r="AI44">
        <v>0</v>
      </c>
      <c r="AJ44">
        <v>0</v>
      </c>
      <c r="AK44">
        <v>65.426237999999998</v>
      </c>
      <c r="AL44">
        <v>12.782</v>
      </c>
      <c r="AM44">
        <v>18.108732</v>
      </c>
      <c r="AN44">
        <v>1.0747679999999999</v>
      </c>
      <c r="AO44">
        <v>0</v>
      </c>
      <c r="AP44">
        <v>0</v>
      </c>
      <c r="AQ44">
        <v>13.649349000000001</v>
      </c>
      <c r="AR44">
        <v>47.472000000000001</v>
      </c>
      <c r="AS44">
        <v>36.506751000000001</v>
      </c>
      <c r="AT44">
        <v>14.999998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93.292904000000007</v>
      </c>
      <c r="BA44">
        <f t="shared" si="1"/>
        <v>2071.0900569999994</v>
      </c>
      <c r="BB44">
        <v>41</v>
      </c>
      <c r="BD44">
        <v>7.06</v>
      </c>
      <c r="BE44">
        <v>1.95</v>
      </c>
      <c r="BF44">
        <v>3.03</v>
      </c>
      <c r="BG44">
        <v>1.84</v>
      </c>
      <c r="BH44">
        <v>9.34</v>
      </c>
      <c r="BI44">
        <v>0.93</v>
      </c>
      <c r="BJ44">
        <v>0.91</v>
      </c>
      <c r="BK44">
        <v>1.62</v>
      </c>
      <c r="BL44">
        <v>1.93</v>
      </c>
      <c r="BM44">
        <v>0.2</v>
      </c>
      <c r="BN44">
        <v>3.57</v>
      </c>
      <c r="BO44">
        <v>3.78</v>
      </c>
      <c r="BP44">
        <v>0.25</v>
      </c>
      <c r="BQ44">
        <v>2.0099999999999998</v>
      </c>
      <c r="BR44">
        <v>2.1800000000000002</v>
      </c>
      <c r="BS44">
        <v>1.62</v>
      </c>
      <c r="BT44">
        <v>2.256373</v>
      </c>
      <c r="BU44">
        <v>1.341844</v>
      </c>
      <c r="BV44">
        <v>2.3738440000000001</v>
      </c>
      <c r="BW44">
        <v>1.9429620000000001</v>
      </c>
      <c r="BX44">
        <v>1.959684</v>
      </c>
      <c r="BY44">
        <v>2.6836869999999999</v>
      </c>
      <c r="BZ44">
        <v>1.3275300000000001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5.313701</v>
      </c>
      <c r="CK44">
        <v>1.870228</v>
      </c>
      <c r="CL44">
        <v>1.938104</v>
      </c>
      <c r="CM44">
        <v>1.7558450000000001</v>
      </c>
      <c r="CN44">
        <v>3.542468</v>
      </c>
      <c r="CO44">
        <v>4.2938999999999998</v>
      </c>
      <c r="CP44">
        <v>4.2581249999999997</v>
      </c>
      <c r="CQ44">
        <v>3.542468</v>
      </c>
      <c r="CR44">
        <v>0.84194100000000005</v>
      </c>
      <c r="CS44">
        <v>1.3710979999999999</v>
      </c>
      <c r="CT44">
        <v>4.2252549999999998</v>
      </c>
      <c r="CU44">
        <v>0</v>
      </c>
      <c r="CV44">
        <v>0</v>
      </c>
      <c r="CW44">
        <v>4.2338469999999999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93.292904000000007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389.81310000000002</v>
      </c>
      <c r="L45">
        <v>361.02949899999999</v>
      </c>
      <c r="M45">
        <v>95.888554999999997</v>
      </c>
      <c r="N45">
        <v>122.43</v>
      </c>
      <c r="O45">
        <v>128.45009999999999</v>
      </c>
      <c r="P45">
        <v>145.827213</v>
      </c>
      <c r="Q45">
        <v>11.822891</v>
      </c>
      <c r="R45">
        <v>31.525347</v>
      </c>
      <c r="S45">
        <v>15.6196</v>
      </c>
      <c r="T45">
        <v>1.7214</v>
      </c>
      <c r="U45">
        <v>275.625</v>
      </c>
      <c r="V45">
        <v>16.625399999999999</v>
      </c>
      <c r="W45">
        <v>37.021099999999997</v>
      </c>
      <c r="X45">
        <v>96.259100000000004</v>
      </c>
      <c r="Y45">
        <v>0</v>
      </c>
      <c r="Z45">
        <v>13.1076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48.251828000000003</v>
      </c>
      <c r="AH45">
        <v>0</v>
      </c>
      <c r="AI45">
        <v>0</v>
      </c>
      <c r="AJ45">
        <v>0</v>
      </c>
      <c r="AK45">
        <v>65.426237999999998</v>
      </c>
      <c r="AL45">
        <v>29.05</v>
      </c>
      <c r="AM45">
        <v>18.108732</v>
      </c>
      <c r="AN45">
        <v>1.0747679999999999</v>
      </c>
      <c r="AO45">
        <v>0</v>
      </c>
      <c r="AP45">
        <v>0.64049999999999996</v>
      </c>
      <c r="AQ45">
        <v>13.649349000000001</v>
      </c>
      <c r="AR45">
        <v>47.472000000000001</v>
      </c>
      <c r="AS45">
        <v>36.506751000000001</v>
      </c>
      <c r="AT45">
        <v>14.999998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93.282112999999995</v>
      </c>
      <c r="BA45">
        <f t="shared" si="1"/>
        <v>2111.2281819999998</v>
      </c>
      <c r="BB45">
        <v>42</v>
      </c>
      <c r="BD45">
        <v>7.06</v>
      </c>
      <c r="BE45">
        <v>1.95</v>
      </c>
      <c r="BF45">
        <v>3.03</v>
      </c>
      <c r="BG45">
        <v>1.84</v>
      </c>
      <c r="BH45">
        <v>9.34</v>
      </c>
      <c r="BI45">
        <v>0.93</v>
      </c>
      <c r="BJ45">
        <v>0.91</v>
      </c>
      <c r="BK45">
        <v>1.62</v>
      </c>
      <c r="BL45">
        <v>1.93</v>
      </c>
      <c r="BM45">
        <v>0.2</v>
      </c>
      <c r="BN45">
        <v>3.57</v>
      </c>
      <c r="BO45">
        <v>3.78</v>
      </c>
      <c r="BP45">
        <v>0.25</v>
      </c>
      <c r="BQ45">
        <v>2.0099999999999998</v>
      </c>
      <c r="BR45">
        <v>2.1800000000000002</v>
      </c>
      <c r="BS45">
        <v>1.62</v>
      </c>
      <c r="BT45">
        <v>2.256373</v>
      </c>
      <c r="BU45">
        <v>1.341844</v>
      </c>
      <c r="BV45">
        <v>2.3630529999999998</v>
      </c>
      <c r="BW45">
        <v>1.9429620000000001</v>
      </c>
      <c r="BX45">
        <v>1.959684</v>
      </c>
      <c r="BY45">
        <v>2.6836869999999999</v>
      </c>
      <c r="BZ45">
        <v>1.3275300000000001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5.313701</v>
      </c>
      <c r="CK45">
        <v>1.870228</v>
      </c>
      <c r="CL45">
        <v>1.938104</v>
      </c>
      <c r="CM45">
        <v>1.7558450000000001</v>
      </c>
      <c r="CN45">
        <v>3.542468</v>
      </c>
      <c r="CO45">
        <v>4.2938999999999998</v>
      </c>
      <c r="CP45">
        <v>4.2581249999999997</v>
      </c>
      <c r="CQ45">
        <v>3.542468</v>
      </c>
      <c r="CR45">
        <v>0.84194100000000005</v>
      </c>
      <c r="CS45">
        <v>1.3710979999999999</v>
      </c>
      <c r="CT45">
        <v>4.2252549999999998</v>
      </c>
      <c r="CU45">
        <v>0</v>
      </c>
      <c r="CV45">
        <v>0</v>
      </c>
      <c r="CW45">
        <v>4.2338469999999999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93.282112999999995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373.64768600000002</v>
      </c>
      <c r="L46">
        <v>361.02949899999999</v>
      </c>
      <c r="M46">
        <v>95.888554999999997</v>
      </c>
      <c r="N46">
        <v>122.43</v>
      </c>
      <c r="O46">
        <v>128.45009999999999</v>
      </c>
      <c r="P46">
        <v>145.827213</v>
      </c>
      <c r="Q46">
        <v>11.822891</v>
      </c>
      <c r="R46">
        <v>34.141100000000002</v>
      </c>
      <c r="S46">
        <v>15.6196</v>
      </c>
      <c r="T46">
        <v>1.7214</v>
      </c>
      <c r="U46">
        <v>275.625</v>
      </c>
      <c r="V46">
        <v>16.625399999999999</v>
      </c>
      <c r="W46">
        <v>37.021099999999997</v>
      </c>
      <c r="X46">
        <v>96.259100000000004</v>
      </c>
      <c r="Y46">
        <v>0</v>
      </c>
      <c r="Z46">
        <v>13.1076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48.251828000000003</v>
      </c>
      <c r="AH46">
        <v>0</v>
      </c>
      <c r="AI46">
        <v>0</v>
      </c>
      <c r="AJ46">
        <v>0</v>
      </c>
      <c r="AK46">
        <v>65.426237999999998</v>
      </c>
      <c r="AL46">
        <v>83.664000000000001</v>
      </c>
      <c r="AM46">
        <v>18.108732</v>
      </c>
      <c r="AN46">
        <v>1.0747679999999999</v>
      </c>
      <c r="AO46">
        <v>0</v>
      </c>
      <c r="AP46">
        <v>0.64049999999999996</v>
      </c>
      <c r="AQ46">
        <v>13.649349000000001</v>
      </c>
      <c r="AR46">
        <v>47.472000000000001</v>
      </c>
      <c r="AS46">
        <v>36.506751000000001</v>
      </c>
      <c r="AT46">
        <v>14.999998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93.282112999999995</v>
      </c>
      <c r="BA46">
        <f t="shared" si="1"/>
        <v>2152.2925209999999</v>
      </c>
      <c r="BB46">
        <v>43</v>
      </c>
      <c r="BD46">
        <v>7.06</v>
      </c>
      <c r="BE46">
        <v>1.95</v>
      </c>
      <c r="BF46">
        <v>3.03</v>
      </c>
      <c r="BG46">
        <v>1.84</v>
      </c>
      <c r="BH46">
        <v>9.34</v>
      </c>
      <c r="BI46">
        <v>0.93</v>
      </c>
      <c r="BJ46">
        <v>0.91</v>
      </c>
      <c r="BK46">
        <v>1.62</v>
      </c>
      <c r="BL46">
        <v>1.93</v>
      </c>
      <c r="BM46">
        <v>0.2</v>
      </c>
      <c r="BN46">
        <v>3.57</v>
      </c>
      <c r="BO46">
        <v>3.78</v>
      </c>
      <c r="BP46">
        <v>0.25</v>
      </c>
      <c r="BQ46">
        <v>2.0099999999999998</v>
      </c>
      <c r="BR46">
        <v>2.1800000000000002</v>
      </c>
      <c r="BS46">
        <v>1.62</v>
      </c>
      <c r="BT46">
        <v>2.256373</v>
      </c>
      <c r="BU46">
        <v>1.341844</v>
      </c>
      <c r="BV46">
        <v>2.3630529999999998</v>
      </c>
      <c r="BW46">
        <v>1.9429620000000001</v>
      </c>
      <c r="BX46">
        <v>1.959684</v>
      </c>
      <c r="BY46">
        <v>2.6836869999999999</v>
      </c>
      <c r="BZ46">
        <v>1.3275300000000001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5.313701</v>
      </c>
      <c r="CK46">
        <v>1.870228</v>
      </c>
      <c r="CL46">
        <v>1.938104</v>
      </c>
      <c r="CM46">
        <v>1.7558450000000001</v>
      </c>
      <c r="CN46">
        <v>3.542468</v>
      </c>
      <c r="CO46">
        <v>4.2938999999999998</v>
      </c>
      <c r="CP46">
        <v>4.2581249999999997</v>
      </c>
      <c r="CQ46">
        <v>3.542468</v>
      </c>
      <c r="CR46">
        <v>0.84194100000000005</v>
      </c>
      <c r="CS46">
        <v>1.3710979999999999</v>
      </c>
      <c r="CT46">
        <v>4.2252549999999998</v>
      </c>
      <c r="CU46">
        <v>0</v>
      </c>
      <c r="CV46">
        <v>0</v>
      </c>
      <c r="CW46">
        <v>4.2338469999999999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93.282112999999995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379.36309999999997</v>
      </c>
      <c r="L47">
        <v>355.75120099999998</v>
      </c>
      <c r="M47">
        <v>95.888554999999997</v>
      </c>
      <c r="N47">
        <v>122.43</v>
      </c>
      <c r="O47">
        <v>128.45009999999999</v>
      </c>
      <c r="P47">
        <v>145.827213</v>
      </c>
      <c r="Q47">
        <v>10.187099999999999</v>
      </c>
      <c r="R47">
        <v>34.141100000000002</v>
      </c>
      <c r="S47">
        <v>15.6196</v>
      </c>
      <c r="T47">
        <v>1.7214</v>
      </c>
      <c r="U47">
        <v>275.625</v>
      </c>
      <c r="V47">
        <v>14.373561</v>
      </c>
      <c r="W47">
        <v>30.441507999999999</v>
      </c>
      <c r="X47">
        <v>96.259100000000004</v>
      </c>
      <c r="Y47">
        <v>0</v>
      </c>
      <c r="Z47">
        <v>13.1076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48.251828000000003</v>
      </c>
      <c r="AH47">
        <v>0</v>
      </c>
      <c r="AI47">
        <v>0</v>
      </c>
      <c r="AJ47">
        <v>0</v>
      </c>
      <c r="AK47">
        <v>65.426237999999998</v>
      </c>
      <c r="AL47">
        <v>83.664000000000001</v>
      </c>
      <c r="AM47">
        <v>18.108732</v>
      </c>
      <c r="AN47">
        <v>1.0958429999999999</v>
      </c>
      <c r="AO47">
        <v>0</v>
      </c>
      <c r="AP47">
        <v>1.2809999999999999</v>
      </c>
      <c r="AQ47">
        <v>13.649349000000001</v>
      </c>
      <c r="AR47">
        <v>47.472000000000001</v>
      </c>
      <c r="AS47">
        <v>36.506751000000001</v>
      </c>
      <c r="AT47">
        <v>14.999998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93.251323999999997</v>
      </c>
      <c r="BA47">
        <f t="shared" si="1"/>
        <v>2142.8932009999994</v>
      </c>
      <c r="BB47">
        <v>44</v>
      </c>
      <c r="BD47">
        <v>7.06</v>
      </c>
      <c r="BE47">
        <v>1.95</v>
      </c>
      <c r="BF47">
        <v>3.03</v>
      </c>
      <c r="BG47">
        <v>1.84</v>
      </c>
      <c r="BH47">
        <v>9.34</v>
      </c>
      <c r="BI47">
        <v>0.93</v>
      </c>
      <c r="BJ47">
        <v>0.91</v>
      </c>
      <c r="BK47">
        <v>1.62</v>
      </c>
      <c r="BL47">
        <v>1.91</v>
      </c>
      <c r="BM47">
        <v>0.2</v>
      </c>
      <c r="BN47">
        <v>3.57</v>
      </c>
      <c r="BO47">
        <v>3.78</v>
      </c>
      <c r="BP47">
        <v>0.25</v>
      </c>
      <c r="BQ47">
        <v>2.0099999999999998</v>
      </c>
      <c r="BR47">
        <v>2.1800000000000002</v>
      </c>
      <c r="BS47">
        <v>1.62</v>
      </c>
      <c r="BT47">
        <v>2.256373</v>
      </c>
      <c r="BU47">
        <v>1.341844</v>
      </c>
      <c r="BV47">
        <v>2.3522639999999999</v>
      </c>
      <c r="BW47">
        <v>1.9429620000000001</v>
      </c>
      <c r="BX47">
        <v>1.959684</v>
      </c>
      <c r="BY47">
        <v>2.6836869999999999</v>
      </c>
      <c r="BZ47">
        <v>1.3275300000000001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5.313701</v>
      </c>
      <c r="CK47">
        <v>1.870228</v>
      </c>
      <c r="CL47">
        <v>1.938104</v>
      </c>
      <c r="CM47">
        <v>1.7558450000000001</v>
      </c>
      <c r="CN47">
        <v>3.542468</v>
      </c>
      <c r="CO47">
        <v>4.2938999999999998</v>
      </c>
      <c r="CP47">
        <v>4.2581249999999997</v>
      </c>
      <c r="CQ47">
        <v>3.542468</v>
      </c>
      <c r="CR47">
        <v>0.84194100000000005</v>
      </c>
      <c r="CS47">
        <v>1.3710979999999999</v>
      </c>
      <c r="CT47">
        <v>4.2252549999999998</v>
      </c>
      <c r="CU47">
        <v>0</v>
      </c>
      <c r="CV47">
        <v>0</v>
      </c>
      <c r="CW47">
        <v>4.2338469999999999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93.251323999999997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389.81310000000002</v>
      </c>
      <c r="L48">
        <v>355.75120099999998</v>
      </c>
      <c r="M48">
        <v>95.888554999999997</v>
      </c>
      <c r="N48">
        <v>122.43</v>
      </c>
      <c r="O48">
        <v>128.45009999999999</v>
      </c>
      <c r="P48">
        <v>145.827213</v>
      </c>
      <c r="Q48">
        <v>10.187099999999999</v>
      </c>
      <c r="R48">
        <v>34.141100000000002</v>
      </c>
      <c r="S48">
        <v>15.6196</v>
      </c>
      <c r="T48">
        <v>1.7214</v>
      </c>
      <c r="U48">
        <v>275.625</v>
      </c>
      <c r="V48">
        <v>11.36</v>
      </c>
      <c r="W48">
        <v>30.235499999999998</v>
      </c>
      <c r="X48">
        <v>96.259100000000004</v>
      </c>
      <c r="Y48">
        <v>0</v>
      </c>
      <c r="Z48">
        <v>13.1076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48.251828000000003</v>
      </c>
      <c r="AH48">
        <v>0</v>
      </c>
      <c r="AI48">
        <v>0</v>
      </c>
      <c r="AJ48">
        <v>0</v>
      </c>
      <c r="AK48">
        <v>65.426237999999998</v>
      </c>
      <c r="AL48">
        <v>83.664000000000001</v>
      </c>
      <c r="AM48">
        <v>18.108732</v>
      </c>
      <c r="AN48">
        <v>1.0958429999999999</v>
      </c>
      <c r="AO48">
        <v>0</v>
      </c>
      <c r="AP48">
        <v>1.2809999999999999</v>
      </c>
      <c r="AQ48">
        <v>13.649349000000001</v>
      </c>
      <c r="AR48">
        <v>47.472000000000001</v>
      </c>
      <c r="AS48">
        <v>36.506751000000001</v>
      </c>
      <c r="AT48">
        <v>14.514666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93.251323999999997</v>
      </c>
      <c r="BA48">
        <f t="shared" si="1"/>
        <v>2149.6382999999996</v>
      </c>
      <c r="BB48">
        <v>45</v>
      </c>
      <c r="BD48">
        <v>7.06</v>
      </c>
      <c r="BE48">
        <v>1.95</v>
      </c>
      <c r="BF48">
        <v>3.03</v>
      </c>
      <c r="BG48">
        <v>1.84</v>
      </c>
      <c r="BH48">
        <v>9.34</v>
      </c>
      <c r="BI48">
        <v>0.93</v>
      </c>
      <c r="BJ48">
        <v>0.91</v>
      </c>
      <c r="BK48">
        <v>1.62</v>
      </c>
      <c r="BL48">
        <v>1.91</v>
      </c>
      <c r="BM48">
        <v>0.2</v>
      </c>
      <c r="BN48">
        <v>3.57</v>
      </c>
      <c r="BO48">
        <v>3.78</v>
      </c>
      <c r="BP48">
        <v>0.25</v>
      </c>
      <c r="BQ48">
        <v>2.0099999999999998</v>
      </c>
      <c r="BR48">
        <v>2.1800000000000002</v>
      </c>
      <c r="BS48">
        <v>1.62</v>
      </c>
      <c r="BT48">
        <v>2.256373</v>
      </c>
      <c r="BU48">
        <v>1.341844</v>
      </c>
      <c r="BV48">
        <v>2.3522639999999999</v>
      </c>
      <c r="BW48">
        <v>1.9429620000000001</v>
      </c>
      <c r="BX48">
        <v>1.959684</v>
      </c>
      <c r="BY48">
        <v>2.6836869999999999</v>
      </c>
      <c r="BZ48">
        <v>1.3275300000000001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5.313701</v>
      </c>
      <c r="CK48">
        <v>1.870228</v>
      </c>
      <c r="CL48">
        <v>1.938104</v>
      </c>
      <c r="CM48">
        <v>1.7558450000000001</v>
      </c>
      <c r="CN48">
        <v>3.542468</v>
      </c>
      <c r="CO48">
        <v>4.2938999999999998</v>
      </c>
      <c r="CP48">
        <v>4.2581249999999997</v>
      </c>
      <c r="CQ48">
        <v>3.542468</v>
      </c>
      <c r="CR48">
        <v>0.84194100000000005</v>
      </c>
      <c r="CS48">
        <v>1.3710979999999999</v>
      </c>
      <c r="CT48">
        <v>4.2252549999999998</v>
      </c>
      <c r="CU48">
        <v>0</v>
      </c>
      <c r="CV48">
        <v>0</v>
      </c>
      <c r="CW48">
        <v>4.2338469999999999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93.251323999999997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356.6431</v>
      </c>
      <c r="L49">
        <v>355.75120099999998</v>
      </c>
      <c r="M49">
        <v>95.888554999999997</v>
      </c>
      <c r="N49">
        <v>122.43</v>
      </c>
      <c r="O49">
        <v>128.45009999999999</v>
      </c>
      <c r="P49">
        <v>145.827213</v>
      </c>
      <c r="Q49">
        <v>10.187099999999999</v>
      </c>
      <c r="R49">
        <v>34.141100000000002</v>
      </c>
      <c r="S49">
        <v>15.6196</v>
      </c>
      <c r="T49">
        <v>1.7214</v>
      </c>
      <c r="U49">
        <v>275.625</v>
      </c>
      <c r="V49">
        <v>11.971697000000001</v>
      </c>
      <c r="W49">
        <v>31.143051</v>
      </c>
      <c r="X49">
        <v>97.729200000000006</v>
      </c>
      <c r="Y49">
        <v>0</v>
      </c>
      <c r="Z49">
        <v>13.1076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48.251828000000003</v>
      </c>
      <c r="AH49">
        <v>0</v>
      </c>
      <c r="AI49">
        <v>0</v>
      </c>
      <c r="AJ49">
        <v>0</v>
      </c>
      <c r="AK49">
        <v>65.426237999999998</v>
      </c>
      <c r="AL49">
        <v>83.664000000000001</v>
      </c>
      <c r="AM49">
        <v>18.108732</v>
      </c>
      <c r="AN49">
        <v>1.0958429999999999</v>
      </c>
      <c r="AO49">
        <v>0</v>
      </c>
      <c r="AP49">
        <v>1.2809999999999999</v>
      </c>
      <c r="AQ49">
        <v>13.649349000000001</v>
      </c>
      <c r="AR49">
        <v>47.472000000000001</v>
      </c>
      <c r="AS49">
        <v>36.506751000000001</v>
      </c>
      <c r="AT49">
        <v>14.999998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93.251323999999997</v>
      </c>
      <c r="BA49">
        <f t="shared" si="1"/>
        <v>2119.9429799999998</v>
      </c>
      <c r="BB49">
        <v>46</v>
      </c>
      <c r="BD49">
        <v>7.06</v>
      </c>
      <c r="BE49">
        <v>1.95</v>
      </c>
      <c r="BF49">
        <v>3.03</v>
      </c>
      <c r="BG49">
        <v>1.84</v>
      </c>
      <c r="BH49">
        <v>9.34</v>
      </c>
      <c r="BI49">
        <v>0.93</v>
      </c>
      <c r="BJ49">
        <v>0.91</v>
      </c>
      <c r="BK49">
        <v>1.62</v>
      </c>
      <c r="BL49">
        <v>1.91</v>
      </c>
      <c r="BM49">
        <v>0.2</v>
      </c>
      <c r="BN49">
        <v>3.57</v>
      </c>
      <c r="BO49">
        <v>3.78</v>
      </c>
      <c r="BP49">
        <v>0.25</v>
      </c>
      <c r="BQ49">
        <v>2.0099999999999998</v>
      </c>
      <c r="BR49">
        <v>2.1800000000000002</v>
      </c>
      <c r="BS49">
        <v>1.62</v>
      </c>
      <c r="BT49">
        <v>2.256373</v>
      </c>
      <c r="BU49">
        <v>1.341844</v>
      </c>
      <c r="BV49">
        <v>2.3522639999999999</v>
      </c>
      <c r="BW49">
        <v>1.9429620000000001</v>
      </c>
      <c r="BX49">
        <v>1.959684</v>
      </c>
      <c r="BY49">
        <v>2.6836869999999999</v>
      </c>
      <c r="BZ49">
        <v>1.3275300000000001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5.313701</v>
      </c>
      <c r="CK49">
        <v>1.870228</v>
      </c>
      <c r="CL49">
        <v>1.938104</v>
      </c>
      <c r="CM49">
        <v>1.7558450000000001</v>
      </c>
      <c r="CN49">
        <v>3.542468</v>
      </c>
      <c r="CO49">
        <v>4.2938999999999998</v>
      </c>
      <c r="CP49">
        <v>4.2581249999999997</v>
      </c>
      <c r="CQ49">
        <v>3.542468</v>
      </c>
      <c r="CR49">
        <v>0.84194100000000005</v>
      </c>
      <c r="CS49">
        <v>1.3710979999999999</v>
      </c>
      <c r="CT49">
        <v>4.2252549999999998</v>
      </c>
      <c r="CU49">
        <v>0</v>
      </c>
      <c r="CV49">
        <v>0</v>
      </c>
      <c r="CW49">
        <v>4.2338469999999999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93.251323999999997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356.6431</v>
      </c>
      <c r="L50">
        <v>355.75120099999998</v>
      </c>
      <c r="M50">
        <v>95.888554999999997</v>
      </c>
      <c r="N50">
        <v>122.43</v>
      </c>
      <c r="O50">
        <v>128.45009999999999</v>
      </c>
      <c r="P50">
        <v>145.827213</v>
      </c>
      <c r="Q50">
        <v>10.187099999999999</v>
      </c>
      <c r="R50">
        <v>44.1113</v>
      </c>
      <c r="S50">
        <v>15.6196</v>
      </c>
      <c r="T50">
        <v>1.7214</v>
      </c>
      <c r="U50">
        <v>275.625</v>
      </c>
      <c r="V50">
        <v>17.142582999999998</v>
      </c>
      <c r="W50">
        <v>37.021099999999997</v>
      </c>
      <c r="X50">
        <v>127.72920000000001</v>
      </c>
      <c r="Y50">
        <v>0</v>
      </c>
      <c r="Z50">
        <v>13.1076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48.251828000000003</v>
      </c>
      <c r="AH50">
        <v>0</v>
      </c>
      <c r="AI50">
        <v>0</v>
      </c>
      <c r="AJ50">
        <v>0</v>
      </c>
      <c r="AK50">
        <v>65.426237999999998</v>
      </c>
      <c r="AL50">
        <v>24.402000000000001</v>
      </c>
      <c r="AM50">
        <v>18.108732</v>
      </c>
      <c r="AN50">
        <v>1.0958429999999999</v>
      </c>
      <c r="AO50">
        <v>0</v>
      </c>
      <c r="AP50">
        <v>1.2809999999999999</v>
      </c>
      <c r="AQ50">
        <v>13.649349000000001</v>
      </c>
      <c r="AR50">
        <v>47.472000000000001</v>
      </c>
      <c r="AS50">
        <v>36.506751000000001</v>
      </c>
      <c r="AT50">
        <v>14.999998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93.251323999999997</v>
      </c>
      <c r="BA50">
        <f t="shared" si="1"/>
        <v>2111.7001150000001</v>
      </c>
      <c r="BB50">
        <v>47</v>
      </c>
      <c r="BD50">
        <v>7.06</v>
      </c>
      <c r="BE50">
        <v>1.95</v>
      </c>
      <c r="BF50">
        <v>3.03</v>
      </c>
      <c r="BG50">
        <v>1.84</v>
      </c>
      <c r="BH50">
        <v>9.34</v>
      </c>
      <c r="BI50">
        <v>0.93</v>
      </c>
      <c r="BJ50">
        <v>0.91</v>
      </c>
      <c r="BK50">
        <v>1.62</v>
      </c>
      <c r="BL50">
        <v>1.91</v>
      </c>
      <c r="BM50">
        <v>0.2</v>
      </c>
      <c r="BN50">
        <v>3.57</v>
      </c>
      <c r="BO50">
        <v>3.78</v>
      </c>
      <c r="BP50">
        <v>0.25</v>
      </c>
      <c r="BQ50">
        <v>2.0099999999999998</v>
      </c>
      <c r="BR50">
        <v>2.1800000000000002</v>
      </c>
      <c r="BS50">
        <v>1.62</v>
      </c>
      <c r="BT50">
        <v>2.256373</v>
      </c>
      <c r="BU50">
        <v>1.341844</v>
      </c>
      <c r="BV50">
        <v>2.3522639999999999</v>
      </c>
      <c r="BW50">
        <v>1.9429620000000001</v>
      </c>
      <c r="BX50">
        <v>1.959684</v>
      </c>
      <c r="BY50">
        <v>2.6836869999999999</v>
      </c>
      <c r="BZ50">
        <v>1.3275300000000001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5.313701</v>
      </c>
      <c r="CK50">
        <v>1.870228</v>
      </c>
      <c r="CL50">
        <v>1.938104</v>
      </c>
      <c r="CM50">
        <v>1.7558450000000001</v>
      </c>
      <c r="CN50">
        <v>3.542468</v>
      </c>
      <c r="CO50">
        <v>4.2938999999999998</v>
      </c>
      <c r="CP50">
        <v>4.2581249999999997</v>
      </c>
      <c r="CQ50">
        <v>3.542468</v>
      </c>
      <c r="CR50">
        <v>0.84194100000000005</v>
      </c>
      <c r="CS50">
        <v>1.3710979999999999</v>
      </c>
      <c r="CT50">
        <v>4.2252549999999998</v>
      </c>
      <c r="CU50">
        <v>0</v>
      </c>
      <c r="CV50">
        <v>0</v>
      </c>
      <c r="CW50">
        <v>4.2338469999999999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93.251323999999997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358.83652999999998</v>
      </c>
      <c r="L51">
        <v>355.75120099999998</v>
      </c>
      <c r="M51">
        <v>95.888554999999997</v>
      </c>
      <c r="N51">
        <v>122.43</v>
      </c>
      <c r="O51">
        <v>128.45009999999999</v>
      </c>
      <c r="P51">
        <v>145.827213</v>
      </c>
      <c r="Q51">
        <v>10.187099999999999</v>
      </c>
      <c r="R51">
        <v>44.1113</v>
      </c>
      <c r="S51">
        <v>15.6196</v>
      </c>
      <c r="T51">
        <v>1.7214</v>
      </c>
      <c r="U51">
        <v>275.625</v>
      </c>
      <c r="V51">
        <v>20.73</v>
      </c>
      <c r="W51">
        <v>46.399079999999998</v>
      </c>
      <c r="X51">
        <v>147.515625</v>
      </c>
      <c r="Y51">
        <v>0</v>
      </c>
      <c r="Z51">
        <v>13.1076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48.251828000000003</v>
      </c>
      <c r="AH51">
        <v>0</v>
      </c>
      <c r="AI51">
        <v>0</v>
      </c>
      <c r="AJ51">
        <v>0</v>
      </c>
      <c r="AK51">
        <v>65.426237999999998</v>
      </c>
      <c r="AL51">
        <v>24.402000000000001</v>
      </c>
      <c r="AM51">
        <v>18.108732</v>
      </c>
      <c r="AN51">
        <v>1.0958429999999999</v>
      </c>
      <c r="AO51">
        <v>0</v>
      </c>
      <c r="AP51">
        <v>1.2809999999999999</v>
      </c>
      <c r="AQ51">
        <v>13.649349000000001</v>
      </c>
      <c r="AR51">
        <v>47.472000000000001</v>
      </c>
      <c r="AS51">
        <v>36.506751000000001</v>
      </c>
      <c r="AT51">
        <v>14.999998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93.271324000000007</v>
      </c>
      <c r="BA51">
        <f t="shared" si="1"/>
        <v>2146.6653669999996</v>
      </c>
      <c r="BB51">
        <v>48</v>
      </c>
      <c r="BD51">
        <v>7.06</v>
      </c>
      <c r="BE51">
        <v>1.95</v>
      </c>
      <c r="BF51">
        <v>3.03</v>
      </c>
      <c r="BG51">
        <v>1.84</v>
      </c>
      <c r="BH51">
        <v>9.34</v>
      </c>
      <c r="BI51">
        <v>0.93</v>
      </c>
      <c r="BJ51">
        <v>0.91</v>
      </c>
      <c r="BK51">
        <v>1.62</v>
      </c>
      <c r="BL51">
        <v>1.93</v>
      </c>
      <c r="BM51">
        <v>0.2</v>
      </c>
      <c r="BN51">
        <v>3.57</v>
      </c>
      <c r="BO51">
        <v>3.78</v>
      </c>
      <c r="BP51">
        <v>0.25</v>
      </c>
      <c r="BQ51">
        <v>2.0099999999999998</v>
      </c>
      <c r="BR51">
        <v>2.1800000000000002</v>
      </c>
      <c r="BS51">
        <v>1.62</v>
      </c>
      <c r="BT51">
        <v>2.256373</v>
      </c>
      <c r="BU51">
        <v>1.341844</v>
      </c>
      <c r="BV51">
        <v>2.3522639999999999</v>
      </c>
      <c r="BW51">
        <v>1.9429620000000001</v>
      </c>
      <c r="BX51">
        <v>1.959684</v>
      </c>
      <c r="BY51">
        <v>2.6836869999999999</v>
      </c>
      <c r="BZ51">
        <v>1.3275300000000001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5.313701</v>
      </c>
      <c r="CK51">
        <v>1.870228</v>
      </c>
      <c r="CL51">
        <v>1.938104</v>
      </c>
      <c r="CM51">
        <v>1.7558450000000001</v>
      </c>
      <c r="CN51">
        <v>3.542468</v>
      </c>
      <c r="CO51">
        <v>4.2938999999999998</v>
      </c>
      <c r="CP51">
        <v>4.2581249999999997</v>
      </c>
      <c r="CQ51">
        <v>3.542468</v>
      </c>
      <c r="CR51">
        <v>0.84194100000000005</v>
      </c>
      <c r="CS51">
        <v>1.3710979999999999</v>
      </c>
      <c r="CT51">
        <v>4.2252549999999998</v>
      </c>
      <c r="CU51">
        <v>0</v>
      </c>
      <c r="CV51">
        <v>0</v>
      </c>
      <c r="CW51">
        <v>4.2338469999999999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93.271324000000007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358.82002799999998</v>
      </c>
      <c r="L52">
        <v>355.75120099999998</v>
      </c>
      <c r="M52">
        <v>95.888554999999997</v>
      </c>
      <c r="N52">
        <v>122.43</v>
      </c>
      <c r="O52">
        <v>128.45009999999999</v>
      </c>
      <c r="P52">
        <v>145.827213</v>
      </c>
      <c r="Q52">
        <v>10.187099999999999</v>
      </c>
      <c r="R52">
        <v>44.1113</v>
      </c>
      <c r="S52">
        <v>15.6196</v>
      </c>
      <c r="T52">
        <v>1.7214</v>
      </c>
      <c r="U52">
        <v>275.625</v>
      </c>
      <c r="V52">
        <v>20.73</v>
      </c>
      <c r="W52">
        <v>46.399079999999998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48.251828000000003</v>
      </c>
      <c r="AH52">
        <v>0</v>
      </c>
      <c r="AI52">
        <v>0</v>
      </c>
      <c r="AJ52">
        <v>0</v>
      </c>
      <c r="AK52">
        <v>65.426237999999998</v>
      </c>
      <c r="AL52">
        <v>24.402000000000001</v>
      </c>
      <c r="AM52">
        <v>18.108732</v>
      </c>
      <c r="AN52">
        <v>1.0958429999999999</v>
      </c>
      <c r="AO52">
        <v>0</v>
      </c>
      <c r="AP52">
        <v>1.2809999999999999</v>
      </c>
      <c r="AQ52">
        <v>13.649349000000001</v>
      </c>
      <c r="AR52">
        <v>47.472000000000001</v>
      </c>
      <c r="AS52">
        <v>36.506751000000001</v>
      </c>
      <c r="AT52">
        <v>14.999998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93.271324000000007</v>
      </c>
      <c r="BA52">
        <f t="shared" si="1"/>
        <v>2140.0950649999995</v>
      </c>
      <c r="BB52">
        <v>49</v>
      </c>
      <c r="BD52">
        <v>7.06</v>
      </c>
      <c r="BE52">
        <v>1.95</v>
      </c>
      <c r="BF52">
        <v>3.03</v>
      </c>
      <c r="BG52">
        <v>1.84</v>
      </c>
      <c r="BH52">
        <v>9.34</v>
      </c>
      <c r="BI52">
        <v>0.93</v>
      </c>
      <c r="BJ52">
        <v>0.91</v>
      </c>
      <c r="BK52">
        <v>1.62</v>
      </c>
      <c r="BL52">
        <v>1.93</v>
      </c>
      <c r="BM52">
        <v>0.2</v>
      </c>
      <c r="BN52">
        <v>3.57</v>
      </c>
      <c r="BO52">
        <v>3.78</v>
      </c>
      <c r="BP52">
        <v>0.25</v>
      </c>
      <c r="BQ52">
        <v>2.0099999999999998</v>
      </c>
      <c r="BR52">
        <v>2.1800000000000002</v>
      </c>
      <c r="BS52">
        <v>1.62</v>
      </c>
      <c r="BT52">
        <v>2.256373</v>
      </c>
      <c r="BU52">
        <v>1.341844</v>
      </c>
      <c r="BV52">
        <v>2.3522639999999999</v>
      </c>
      <c r="BW52">
        <v>1.9429620000000001</v>
      </c>
      <c r="BX52">
        <v>1.959684</v>
      </c>
      <c r="BY52">
        <v>2.6836869999999999</v>
      </c>
      <c r="BZ52">
        <v>1.3275300000000001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5.313701</v>
      </c>
      <c r="CK52">
        <v>1.870228</v>
      </c>
      <c r="CL52">
        <v>1.938104</v>
      </c>
      <c r="CM52">
        <v>1.7558450000000001</v>
      </c>
      <c r="CN52">
        <v>3.542468</v>
      </c>
      <c r="CO52">
        <v>4.2938999999999998</v>
      </c>
      <c r="CP52">
        <v>4.2581249999999997</v>
      </c>
      <c r="CQ52">
        <v>3.542468</v>
      </c>
      <c r="CR52">
        <v>0.84194100000000005</v>
      </c>
      <c r="CS52">
        <v>1.3710979999999999</v>
      </c>
      <c r="CT52">
        <v>4.2252549999999998</v>
      </c>
      <c r="CU52">
        <v>0</v>
      </c>
      <c r="CV52">
        <v>0</v>
      </c>
      <c r="CW52">
        <v>4.2338469999999999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93.271324000000007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377.02669400000002</v>
      </c>
      <c r="L53">
        <v>355.75120099999998</v>
      </c>
      <c r="M53">
        <v>95.888554999999997</v>
      </c>
      <c r="N53">
        <v>122.43</v>
      </c>
      <c r="O53">
        <v>128.45009999999999</v>
      </c>
      <c r="P53">
        <v>146.605549</v>
      </c>
      <c r="Q53">
        <v>11.886482000000001</v>
      </c>
      <c r="R53">
        <v>44.1113</v>
      </c>
      <c r="S53">
        <v>15.6196</v>
      </c>
      <c r="T53">
        <v>1.7214</v>
      </c>
      <c r="U53">
        <v>275.625</v>
      </c>
      <c r="V53">
        <v>20.73</v>
      </c>
      <c r="W53">
        <v>46.399079999999998</v>
      </c>
      <c r="X53">
        <v>146.86000000000001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48.251828000000003</v>
      </c>
      <c r="AH53">
        <v>0</v>
      </c>
      <c r="AI53">
        <v>0</v>
      </c>
      <c r="AJ53">
        <v>0</v>
      </c>
      <c r="AK53">
        <v>65.426237999999998</v>
      </c>
      <c r="AL53">
        <v>24.402000000000001</v>
      </c>
      <c r="AM53">
        <v>18.108732</v>
      </c>
      <c r="AN53">
        <v>1.0958429999999999</v>
      </c>
      <c r="AO53">
        <v>0</v>
      </c>
      <c r="AP53">
        <v>1.2809999999999999</v>
      </c>
      <c r="AQ53">
        <v>13.649349000000001</v>
      </c>
      <c r="AR53">
        <v>47.472000000000001</v>
      </c>
      <c r="AS53">
        <v>36.506751000000001</v>
      </c>
      <c r="AT53">
        <v>14.999998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93.271324000000007</v>
      </c>
      <c r="BA53">
        <f t="shared" si="1"/>
        <v>2160.1238239999989</v>
      </c>
      <c r="BB53">
        <v>50</v>
      </c>
      <c r="BD53">
        <v>7.06</v>
      </c>
      <c r="BE53">
        <v>1.95</v>
      </c>
      <c r="BF53">
        <v>3.03</v>
      </c>
      <c r="BG53">
        <v>1.84</v>
      </c>
      <c r="BH53">
        <v>9.34</v>
      </c>
      <c r="BI53">
        <v>0.93</v>
      </c>
      <c r="BJ53">
        <v>0.91</v>
      </c>
      <c r="BK53">
        <v>1.62</v>
      </c>
      <c r="BL53">
        <v>1.93</v>
      </c>
      <c r="BM53">
        <v>0.2</v>
      </c>
      <c r="BN53">
        <v>3.57</v>
      </c>
      <c r="BO53">
        <v>3.78</v>
      </c>
      <c r="BP53">
        <v>0.25</v>
      </c>
      <c r="BQ53">
        <v>2.0099999999999998</v>
      </c>
      <c r="BR53">
        <v>2.1800000000000002</v>
      </c>
      <c r="BS53">
        <v>1.62</v>
      </c>
      <c r="BT53">
        <v>2.256373</v>
      </c>
      <c r="BU53">
        <v>1.341844</v>
      </c>
      <c r="BV53">
        <v>2.3522639999999999</v>
      </c>
      <c r="BW53">
        <v>1.9429620000000001</v>
      </c>
      <c r="BX53">
        <v>1.959684</v>
      </c>
      <c r="BY53">
        <v>2.6836869999999999</v>
      </c>
      <c r="BZ53">
        <v>1.3275300000000001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5.313701</v>
      </c>
      <c r="CK53">
        <v>1.870228</v>
      </c>
      <c r="CL53">
        <v>1.938104</v>
      </c>
      <c r="CM53">
        <v>1.7558450000000001</v>
      </c>
      <c r="CN53">
        <v>3.542468</v>
      </c>
      <c r="CO53">
        <v>4.2938999999999998</v>
      </c>
      <c r="CP53">
        <v>4.2581249999999997</v>
      </c>
      <c r="CQ53">
        <v>3.542468</v>
      </c>
      <c r="CR53">
        <v>0.84194100000000005</v>
      </c>
      <c r="CS53">
        <v>1.3710979999999999</v>
      </c>
      <c r="CT53">
        <v>4.2252549999999998</v>
      </c>
      <c r="CU53">
        <v>0</v>
      </c>
      <c r="CV53">
        <v>0</v>
      </c>
      <c r="CW53">
        <v>4.2338469999999999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93.271324000000007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377.02430700000002</v>
      </c>
      <c r="L54">
        <v>355.75120099999998</v>
      </c>
      <c r="M54">
        <v>95.888554999999997</v>
      </c>
      <c r="N54">
        <v>122.43</v>
      </c>
      <c r="O54">
        <v>128.45009999999999</v>
      </c>
      <c r="P54">
        <v>146.61975200000001</v>
      </c>
      <c r="Q54">
        <v>11.886482000000001</v>
      </c>
      <c r="R54">
        <v>44.1113</v>
      </c>
      <c r="S54">
        <v>15.6196</v>
      </c>
      <c r="T54">
        <v>1.7214</v>
      </c>
      <c r="U54">
        <v>275.625</v>
      </c>
      <c r="V54">
        <v>20.73</v>
      </c>
      <c r="W54">
        <v>46.399079999999998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48.251828000000003</v>
      </c>
      <c r="AH54">
        <v>0</v>
      </c>
      <c r="AI54">
        <v>0</v>
      </c>
      <c r="AJ54">
        <v>0</v>
      </c>
      <c r="AK54">
        <v>65.426237999999998</v>
      </c>
      <c r="AL54">
        <v>24.402000000000001</v>
      </c>
      <c r="AM54">
        <v>18.108732</v>
      </c>
      <c r="AN54">
        <v>1.0958429999999999</v>
      </c>
      <c r="AO54">
        <v>0</v>
      </c>
      <c r="AP54">
        <v>1.2809999999999999</v>
      </c>
      <c r="AQ54">
        <v>13.649349000000001</v>
      </c>
      <c r="AR54">
        <v>47.472000000000001</v>
      </c>
      <c r="AS54">
        <v>36.506751000000001</v>
      </c>
      <c r="AT54">
        <v>14.999998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93.211324000000005</v>
      </c>
      <c r="BA54">
        <f t="shared" si="1"/>
        <v>2160.7312649999994</v>
      </c>
      <c r="BB54">
        <v>51</v>
      </c>
      <c r="BD54">
        <v>7.06</v>
      </c>
      <c r="BE54">
        <v>1.95</v>
      </c>
      <c r="BF54">
        <v>3.03</v>
      </c>
      <c r="BG54">
        <v>1.84</v>
      </c>
      <c r="BH54">
        <v>9.34</v>
      </c>
      <c r="BI54">
        <v>0.9</v>
      </c>
      <c r="BJ54">
        <v>0.88</v>
      </c>
      <c r="BK54">
        <v>1.62</v>
      </c>
      <c r="BL54">
        <v>1.93</v>
      </c>
      <c r="BM54">
        <v>0.2</v>
      </c>
      <c r="BN54">
        <v>3.57</v>
      </c>
      <c r="BO54">
        <v>3.78</v>
      </c>
      <c r="BP54">
        <v>0.25</v>
      </c>
      <c r="BQ54">
        <v>2.0099999999999998</v>
      </c>
      <c r="BR54">
        <v>2.1800000000000002</v>
      </c>
      <c r="BS54">
        <v>1.62</v>
      </c>
      <c r="BT54">
        <v>2.256373</v>
      </c>
      <c r="BU54">
        <v>1.341844</v>
      </c>
      <c r="BV54">
        <v>2.3522639999999999</v>
      </c>
      <c r="BW54">
        <v>1.9429620000000001</v>
      </c>
      <c r="BX54">
        <v>1.959684</v>
      </c>
      <c r="BY54">
        <v>2.6836869999999999</v>
      </c>
      <c r="BZ54">
        <v>1.3275300000000001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5.313701</v>
      </c>
      <c r="CK54">
        <v>1.870228</v>
      </c>
      <c r="CL54">
        <v>1.938104</v>
      </c>
      <c r="CM54">
        <v>1.7558450000000001</v>
      </c>
      <c r="CN54">
        <v>3.542468</v>
      </c>
      <c r="CO54">
        <v>4.2938999999999998</v>
      </c>
      <c r="CP54">
        <v>4.2581249999999997</v>
      </c>
      <c r="CQ54">
        <v>3.542468</v>
      </c>
      <c r="CR54">
        <v>0.84194100000000005</v>
      </c>
      <c r="CS54">
        <v>1.3710979999999999</v>
      </c>
      <c r="CT54">
        <v>4.2252549999999998</v>
      </c>
      <c r="CU54">
        <v>0</v>
      </c>
      <c r="CV54">
        <v>0</v>
      </c>
      <c r="CW54">
        <v>4.2338469999999999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93.211324000000005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377.11523899999997</v>
      </c>
      <c r="L55">
        <v>355.75120099999998</v>
      </c>
      <c r="M55">
        <v>95.888554999999997</v>
      </c>
      <c r="N55">
        <v>122.43</v>
      </c>
      <c r="O55">
        <v>128.45009999999999</v>
      </c>
      <c r="P55">
        <v>145.83000000000001</v>
      </c>
      <c r="Q55">
        <v>11.886482000000001</v>
      </c>
      <c r="R55">
        <v>25.553999999999998</v>
      </c>
      <c r="S55">
        <v>14.427955000000001</v>
      </c>
      <c r="T55">
        <v>1.7214</v>
      </c>
      <c r="U55">
        <v>275.625</v>
      </c>
      <c r="V55">
        <v>10.1046</v>
      </c>
      <c r="W55">
        <v>33.7089</v>
      </c>
      <c r="X55">
        <v>112.2608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9.1372370000000007</v>
      </c>
      <c r="AG55">
        <v>48.251828000000003</v>
      </c>
      <c r="AH55">
        <v>0</v>
      </c>
      <c r="AI55">
        <v>0</v>
      </c>
      <c r="AJ55">
        <v>0</v>
      </c>
      <c r="AK55">
        <v>65.426237999999998</v>
      </c>
      <c r="AL55">
        <v>24.402000000000001</v>
      </c>
      <c r="AM55">
        <v>18.108732</v>
      </c>
      <c r="AN55">
        <v>1.0958429999999999</v>
      </c>
      <c r="AO55">
        <v>0</v>
      </c>
      <c r="AP55">
        <v>6.4050000000000002</v>
      </c>
      <c r="AQ55">
        <v>13.649349000000001</v>
      </c>
      <c r="AR55">
        <v>47.472000000000001</v>
      </c>
      <c r="AS55">
        <v>36.506751000000001</v>
      </c>
      <c r="AT55">
        <v>14.999998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93.200532999999993</v>
      </c>
      <c r="BA55">
        <f t="shared" si="1"/>
        <v>2095.9635409999996</v>
      </c>
      <c r="BB55">
        <v>52</v>
      </c>
      <c r="BD55">
        <v>7.06</v>
      </c>
      <c r="BE55">
        <v>1.95</v>
      </c>
      <c r="BF55">
        <v>3.03</v>
      </c>
      <c r="BG55">
        <v>1.84</v>
      </c>
      <c r="BH55">
        <v>9.34</v>
      </c>
      <c r="BI55">
        <v>0.9</v>
      </c>
      <c r="BJ55">
        <v>0.88</v>
      </c>
      <c r="BK55">
        <v>1.62</v>
      </c>
      <c r="BL55">
        <v>1.93</v>
      </c>
      <c r="BM55">
        <v>0.2</v>
      </c>
      <c r="BN55">
        <v>3.57</v>
      </c>
      <c r="BO55">
        <v>3.78</v>
      </c>
      <c r="BP55">
        <v>0.25</v>
      </c>
      <c r="BQ55">
        <v>2.0099999999999998</v>
      </c>
      <c r="BR55">
        <v>2.1800000000000002</v>
      </c>
      <c r="BS55">
        <v>1.62</v>
      </c>
      <c r="BT55">
        <v>2.256373</v>
      </c>
      <c r="BU55">
        <v>1.341844</v>
      </c>
      <c r="BV55">
        <v>2.3414730000000001</v>
      </c>
      <c r="BW55">
        <v>1.9429620000000001</v>
      </c>
      <c r="BX55">
        <v>1.959684</v>
      </c>
      <c r="BY55">
        <v>2.6836869999999999</v>
      </c>
      <c r="BZ55">
        <v>1.3275300000000001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5.313701</v>
      </c>
      <c r="CK55">
        <v>1.870228</v>
      </c>
      <c r="CL55">
        <v>1.938104</v>
      </c>
      <c r="CM55">
        <v>1.7558450000000001</v>
      </c>
      <c r="CN55">
        <v>3.542468</v>
      </c>
      <c r="CO55">
        <v>4.2938999999999998</v>
      </c>
      <c r="CP55">
        <v>4.2581249999999997</v>
      </c>
      <c r="CQ55">
        <v>3.542468</v>
      </c>
      <c r="CR55">
        <v>0.84194100000000005</v>
      </c>
      <c r="CS55">
        <v>1.3710979999999999</v>
      </c>
      <c r="CT55">
        <v>4.2252549999999998</v>
      </c>
      <c r="CU55">
        <v>0</v>
      </c>
      <c r="CV55">
        <v>0</v>
      </c>
      <c r="CW55">
        <v>4.2338469999999999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93.200532999999993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377.11290500000001</v>
      </c>
      <c r="L56">
        <v>355.75120099999998</v>
      </c>
      <c r="M56">
        <v>95.888554999999997</v>
      </c>
      <c r="N56">
        <v>122.43</v>
      </c>
      <c r="O56">
        <v>128.45009999999999</v>
      </c>
      <c r="P56">
        <v>145.83000000000001</v>
      </c>
      <c r="Q56">
        <v>11.886482000000001</v>
      </c>
      <c r="R56">
        <v>25.553999999999998</v>
      </c>
      <c r="S56">
        <v>14.427955000000001</v>
      </c>
      <c r="T56">
        <v>1.7214</v>
      </c>
      <c r="U56">
        <v>275.625</v>
      </c>
      <c r="V56">
        <v>10.1046</v>
      </c>
      <c r="W56">
        <v>27.378900000000002</v>
      </c>
      <c r="X56">
        <v>104.7908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9.1372370000000007</v>
      </c>
      <c r="AG56">
        <v>48.251828000000003</v>
      </c>
      <c r="AH56">
        <v>0</v>
      </c>
      <c r="AI56">
        <v>0</v>
      </c>
      <c r="AJ56">
        <v>0</v>
      </c>
      <c r="AK56">
        <v>65.426237999999998</v>
      </c>
      <c r="AL56">
        <v>24.402000000000001</v>
      </c>
      <c r="AM56">
        <v>18.108732</v>
      </c>
      <c r="AN56">
        <v>1.0958429999999999</v>
      </c>
      <c r="AO56">
        <v>0</v>
      </c>
      <c r="AP56">
        <v>6.4050000000000002</v>
      </c>
      <c r="AQ56">
        <v>13.649349000000001</v>
      </c>
      <c r="AR56">
        <v>47.472000000000001</v>
      </c>
      <c r="AS56">
        <v>36.506751000000001</v>
      </c>
      <c r="AT56">
        <v>14.999998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93.200532999999993</v>
      </c>
      <c r="BA56">
        <f t="shared" si="1"/>
        <v>2082.1612069999996</v>
      </c>
      <c r="BB56">
        <v>53</v>
      </c>
      <c r="BD56">
        <v>7.06</v>
      </c>
      <c r="BE56">
        <v>1.95</v>
      </c>
      <c r="BF56">
        <v>3.03</v>
      </c>
      <c r="BG56">
        <v>1.84</v>
      </c>
      <c r="BH56">
        <v>9.34</v>
      </c>
      <c r="BI56">
        <v>0.9</v>
      </c>
      <c r="BJ56">
        <v>0.88</v>
      </c>
      <c r="BK56">
        <v>1.62</v>
      </c>
      <c r="BL56">
        <v>1.93</v>
      </c>
      <c r="BM56">
        <v>0.2</v>
      </c>
      <c r="BN56">
        <v>3.57</v>
      </c>
      <c r="BO56">
        <v>3.78</v>
      </c>
      <c r="BP56">
        <v>0.25</v>
      </c>
      <c r="BQ56">
        <v>2.0099999999999998</v>
      </c>
      <c r="BR56">
        <v>2.1800000000000002</v>
      </c>
      <c r="BS56">
        <v>1.62</v>
      </c>
      <c r="BT56">
        <v>2.256373</v>
      </c>
      <c r="BU56">
        <v>1.341844</v>
      </c>
      <c r="BV56">
        <v>2.3414730000000001</v>
      </c>
      <c r="BW56">
        <v>1.9429620000000001</v>
      </c>
      <c r="BX56">
        <v>1.959684</v>
      </c>
      <c r="BY56">
        <v>2.6836869999999999</v>
      </c>
      <c r="BZ56">
        <v>1.3275300000000001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5.313701</v>
      </c>
      <c r="CK56">
        <v>1.870228</v>
      </c>
      <c r="CL56">
        <v>1.938104</v>
      </c>
      <c r="CM56">
        <v>1.7558450000000001</v>
      </c>
      <c r="CN56">
        <v>3.542468</v>
      </c>
      <c r="CO56">
        <v>4.2938999999999998</v>
      </c>
      <c r="CP56">
        <v>4.2581249999999997</v>
      </c>
      <c r="CQ56">
        <v>3.542468</v>
      </c>
      <c r="CR56">
        <v>0.84194100000000005</v>
      </c>
      <c r="CS56">
        <v>1.3710979999999999</v>
      </c>
      <c r="CT56">
        <v>4.2252549999999998</v>
      </c>
      <c r="CU56">
        <v>0</v>
      </c>
      <c r="CV56">
        <v>0</v>
      </c>
      <c r="CW56">
        <v>4.2338469999999999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93.200532999999993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377.10287299999999</v>
      </c>
      <c r="L57">
        <v>355.75120099999998</v>
      </c>
      <c r="M57">
        <v>95.888554999999997</v>
      </c>
      <c r="N57">
        <v>122.43</v>
      </c>
      <c r="O57">
        <v>128.45009999999999</v>
      </c>
      <c r="P57">
        <v>145.83000000000001</v>
      </c>
      <c r="Q57">
        <v>11.886482000000001</v>
      </c>
      <c r="R57">
        <v>25.553999999999998</v>
      </c>
      <c r="S57">
        <v>14.688885000000001</v>
      </c>
      <c r="T57">
        <v>1.7214</v>
      </c>
      <c r="U57">
        <v>275.625</v>
      </c>
      <c r="V57">
        <v>10.1046</v>
      </c>
      <c r="W57">
        <v>27.378900000000002</v>
      </c>
      <c r="X57">
        <v>104.7908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9.1372370000000007</v>
      </c>
      <c r="AG57">
        <v>48.251828000000003</v>
      </c>
      <c r="AH57">
        <v>0</v>
      </c>
      <c r="AI57">
        <v>0</v>
      </c>
      <c r="AJ57">
        <v>0</v>
      </c>
      <c r="AK57">
        <v>65.426237999999998</v>
      </c>
      <c r="AL57">
        <v>12.782</v>
      </c>
      <c r="AM57">
        <v>18.108732</v>
      </c>
      <c r="AN57">
        <v>1.0958429999999999</v>
      </c>
      <c r="AO57">
        <v>0</v>
      </c>
      <c r="AP57">
        <v>6.4050000000000002</v>
      </c>
      <c r="AQ57">
        <v>13.649349000000001</v>
      </c>
      <c r="AR57">
        <v>47.472000000000001</v>
      </c>
      <c r="AS57">
        <v>36.506751000000001</v>
      </c>
      <c r="AT57">
        <v>14.999998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91.042600999999991</v>
      </c>
      <c r="BA57">
        <f t="shared" si="1"/>
        <v>2068.6341729999995</v>
      </c>
      <c r="BB57">
        <v>54</v>
      </c>
      <c r="BD57">
        <v>7.06</v>
      </c>
      <c r="BE57">
        <v>1.95</v>
      </c>
      <c r="BF57">
        <v>3.03</v>
      </c>
      <c r="BG57">
        <v>1.84</v>
      </c>
      <c r="BH57">
        <v>9.34</v>
      </c>
      <c r="BI57">
        <v>0.9</v>
      </c>
      <c r="BJ57">
        <v>0.88</v>
      </c>
      <c r="BK57">
        <v>1.62</v>
      </c>
      <c r="BL57">
        <v>1.93</v>
      </c>
      <c r="BM57">
        <v>0.2</v>
      </c>
      <c r="BN57">
        <v>3.57</v>
      </c>
      <c r="BO57">
        <v>3.78</v>
      </c>
      <c r="BP57">
        <v>0.25</v>
      </c>
      <c r="BQ57">
        <v>2.0099999999999998</v>
      </c>
      <c r="BR57">
        <v>2.1800000000000002</v>
      </c>
      <c r="BS57">
        <v>1.62</v>
      </c>
      <c r="BT57">
        <v>2.256373</v>
      </c>
      <c r="BU57">
        <v>1.341844</v>
      </c>
      <c r="BV57">
        <v>2.3414730000000001</v>
      </c>
      <c r="BW57">
        <v>1.9429620000000001</v>
      </c>
      <c r="BX57">
        <v>1.959684</v>
      </c>
      <c r="BY57">
        <v>2.6836869999999999</v>
      </c>
      <c r="BZ57">
        <v>1.3275300000000001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5.313701</v>
      </c>
      <c r="CK57">
        <v>1.870228</v>
      </c>
      <c r="CL57">
        <v>1.938104</v>
      </c>
      <c r="CM57">
        <v>1.7558450000000001</v>
      </c>
      <c r="CN57">
        <v>3.542468</v>
      </c>
      <c r="CO57">
        <v>4.2938999999999998</v>
      </c>
      <c r="CP57">
        <v>4.2581249999999997</v>
      </c>
      <c r="CQ57">
        <v>3.542468</v>
      </c>
      <c r="CR57">
        <v>0.84194100000000005</v>
      </c>
      <c r="CS57">
        <v>1.3710979999999999</v>
      </c>
      <c r="CT57">
        <v>4.2252549999999998</v>
      </c>
      <c r="CU57">
        <v>0</v>
      </c>
      <c r="CV57">
        <v>0</v>
      </c>
      <c r="CW57">
        <v>2.0759150000000002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91.042600999999991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377.10052899999999</v>
      </c>
      <c r="L58">
        <v>355.75120099999998</v>
      </c>
      <c r="M58">
        <v>95.888554999999997</v>
      </c>
      <c r="N58">
        <v>122.43</v>
      </c>
      <c r="O58">
        <v>128.45009999999999</v>
      </c>
      <c r="P58">
        <v>145.83000000000001</v>
      </c>
      <c r="Q58">
        <v>11.886482000000001</v>
      </c>
      <c r="R58">
        <v>25.553999999999998</v>
      </c>
      <c r="S58">
        <v>14.688885000000001</v>
      </c>
      <c r="T58">
        <v>1.7214</v>
      </c>
      <c r="U58">
        <v>275.625</v>
      </c>
      <c r="V58">
        <v>10.1046</v>
      </c>
      <c r="W58">
        <v>27.378900000000002</v>
      </c>
      <c r="X58">
        <v>104.7908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9.1372370000000007</v>
      </c>
      <c r="AG58">
        <v>48.251828000000003</v>
      </c>
      <c r="AH58">
        <v>0</v>
      </c>
      <c r="AI58">
        <v>0</v>
      </c>
      <c r="AJ58">
        <v>0</v>
      </c>
      <c r="AK58">
        <v>65.426237999999998</v>
      </c>
      <c r="AL58">
        <v>12.782</v>
      </c>
      <c r="AM58">
        <v>18.108732</v>
      </c>
      <c r="AN58">
        <v>1.0958429999999999</v>
      </c>
      <c r="AO58">
        <v>0</v>
      </c>
      <c r="AP58">
        <v>6.4050000000000002</v>
      </c>
      <c r="AQ58">
        <v>13.649349000000001</v>
      </c>
      <c r="AR58">
        <v>47.472000000000001</v>
      </c>
      <c r="AS58">
        <v>36.506751000000001</v>
      </c>
      <c r="AT58">
        <v>14.026776999999999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91.042600999999991</v>
      </c>
      <c r="BA58">
        <f t="shared" si="1"/>
        <v>2067.6586079999993</v>
      </c>
      <c r="BB58">
        <v>55</v>
      </c>
      <c r="BD58">
        <v>7.06</v>
      </c>
      <c r="BE58">
        <v>1.95</v>
      </c>
      <c r="BF58">
        <v>3.03</v>
      </c>
      <c r="BG58">
        <v>1.84</v>
      </c>
      <c r="BH58">
        <v>9.34</v>
      </c>
      <c r="BI58">
        <v>0.9</v>
      </c>
      <c r="BJ58">
        <v>0.88</v>
      </c>
      <c r="BK58">
        <v>1.62</v>
      </c>
      <c r="BL58">
        <v>1.93</v>
      </c>
      <c r="BM58">
        <v>0.2</v>
      </c>
      <c r="BN58">
        <v>3.57</v>
      </c>
      <c r="BO58">
        <v>3.78</v>
      </c>
      <c r="BP58">
        <v>0.25</v>
      </c>
      <c r="BQ58">
        <v>2.0099999999999998</v>
      </c>
      <c r="BR58">
        <v>2.1800000000000002</v>
      </c>
      <c r="BS58">
        <v>1.62</v>
      </c>
      <c r="BT58">
        <v>2.256373</v>
      </c>
      <c r="BU58">
        <v>1.341844</v>
      </c>
      <c r="BV58">
        <v>2.3414730000000001</v>
      </c>
      <c r="BW58">
        <v>1.9429620000000001</v>
      </c>
      <c r="BX58">
        <v>1.959684</v>
      </c>
      <c r="BY58">
        <v>2.6836869999999999</v>
      </c>
      <c r="BZ58">
        <v>1.3275300000000001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5.313701</v>
      </c>
      <c r="CK58">
        <v>1.870228</v>
      </c>
      <c r="CL58">
        <v>1.938104</v>
      </c>
      <c r="CM58">
        <v>1.7558450000000001</v>
      </c>
      <c r="CN58">
        <v>3.542468</v>
      </c>
      <c r="CO58">
        <v>4.2938999999999998</v>
      </c>
      <c r="CP58">
        <v>4.2581249999999997</v>
      </c>
      <c r="CQ58">
        <v>3.542468</v>
      </c>
      <c r="CR58">
        <v>0.84194100000000005</v>
      </c>
      <c r="CS58">
        <v>1.3710979999999999</v>
      </c>
      <c r="CT58">
        <v>4.2252549999999998</v>
      </c>
      <c r="CU58">
        <v>0</v>
      </c>
      <c r="CV58">
        <v>0</v>
      </c>
      <c r="CW58">
        <v>2.0759150000000002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91.042600999999991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376.87213200000002</v>
      </c>
      <c r="L59">
        <v>355.65092199999998</v>
      </c>
      <c r="M59">
        <v>95.888554999999997</v>
      </c>
      <c r="N59">
        <v>122.43</v>
      </c>
      <c r="O59">
        <v>128.45009999999999</v>
      </c>
      <c r="P59">
        <v>145.83000000000001</v>
      </c>
      <c r="Q59">
        <v>11.886482000000001</v>
      </c>
      <c r="R59">
        <v>38.561300000000003</v>
      </c>
      <c r="S59">
        <v>14.427955000000001</v>
      </c>
      <c r="T59">
        <v>1.7214</v>
      </c>
      <c r="U59">
        <v>275.625</v>
      </c>
      <c r="V59">
        <v>15.464600000000001</v>
      </c>
      <c r="W59">
        <v>27.378900000000002</v>
      </c>
      <c r="X59">
        <v>110.7908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9.1372370000000007</v>
      </c>
      <c r="AG59">
        <v>48.251828000000003</v>
      </c>
      <c r="AH59">
        <v>0</v>
      </c>
      <c r="AI59">
        <v>0</v>
      </c>
      <c r="AJ59">
        <v>0</v>
      </c>
      <c r="AK59">
        <v>65.426237999999998</v>
      </c>
      <c r="AL59">
        <v>12.782</v>
      </c>
      <c r="AM59">
        <v>18.108732</v>
      </c>
      <c r="AN59">
        <v>1.0958429999999999</v>
      </c>
      <c r="AO59">
        <v>0</v>
      </c>
      <c r="AP59">
        <v>6.4050000000000002</v>
      </c>
      <c r="AQ59">
        <v>13.649349000000001</v>
      </c>
      <c r="AR59">
        <v>47.472000000000001</v>
      </c>
      <c r="AS59">
        <v>36.506751000000001</v>
      </c>
      <c r="AT59">
        <v>14.999998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91.042600999999991</v>
      </c>
      <c r="BA59">
        <f t="shared" si="1"/>
        <v>2092.4095229999994</v>
      </c>
      <c r="BB59">
        <v>56</v>
      </c>
      <c r="BD59">
        <v>7.06</v>
      </c>
      <c r="BE59">
        <v>1.95</v>
      </c>
      <c r="BF59">
        <v>3.03</v>
      </c>
      <c r="BG59">
        <v>1.84</v>
      </c>
      <c r="BH59">
        <v>9.34</v>
      </c>
      <c r="BI59">
        <v>0.9</v>
      </c>
      <c r="BJ59">
        <v>0.88</v>
      </c>
      <c r="BK59">
        <v>1.62</v>
      </c>
      <c r="BL59">
        <v>1.93</v>
      </c>
      <c r="BM59">
        <v>0.2</v>
      </c>
      <c r="BN59">
        <v>3.57</v>
      </c>
      <c r="BO59">
        <v>3.78</v>
      </c>
      <c r="BP59">
        <v>0.25</v>
      </c>
      <c r="BQ59">
        <v>2.0099999999999998</v>
      </c>
      <c r="BR59">
        <v>2.1800000000000002</v>
      </c>
      <c r="BS59">
        <v>1.62</v>
      </c>
      <c r="BT59">
        <v>2.256373</v>
      </c>
      <c r="BU59">
        <v>1.341844</v>
      </c>
      <c r="BV59">
        <v>2.3414730000000001</v>
      </c>
      <c r="BW59">
        <v>1.9429620000000001</v>
      </c>
      <c r="BX59">
        <v>1.959684</v>
      </c>
      <c r="BY59">
        <v>2.6836869999999999</v>
      </c>
      <c r="BZ59">
        <v>1.3275300000000001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5.313701</v>
      </c>
      <c r="CK59">
        <v>1.870228</v>
      </c>
      <c r="CL59">
        <v>1.938104</v>
      </c>
      <c r="CM59">
        <v>1.7558450000000001</v>
      </c>
      <c r="CN59">
        <v>3.542468</v>
      </c>
      <c r="CO59">
        <v>4.2938999999999998</v>
      </c>
      <c r="CP59">
        <v>4.2581249999999997</v>
      </c>
      <c r="CQ59">
        <v>3.542468</v>
      </c>
      <c r="CR59">
        <v>0.84194100000000005</v>
      </c>
      <c r="CS59">
        <v>1.3710979999999999</v>
      </c>
      <c r="CT59">
        <v>4.2252549999999998</v>
      </c>
      <c r="CU59">
        <v>0</v>
      </c>
      <c r="CV59">
        <v>0</v>
      </c>
      <c r="CW59">
        <v>2.0759150000000002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91.042600999999991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376.86964999999998</v>
      </c>
      <c r="L60">
        <v>355.65092199999998</v>
      </c>
      <c r="M60">
        <v>95.888554999999997</v>
      </c>
      <c r="N60">
        <v>122.43</v>
      </c>
      <c r="O60">
        <v>128.45009999999999</v>
      </c>
      <c r="P60">
        <v>145.83000000000001</v>
      </c>
      <c r="Q60">
        <v>11.886482000000001</v>
      </c>
      <c r="R60">
        <v>38.561300000000003</v>
      </c>
      <c r="S60">
        <v>14.427955000000001</v>
      </c>
      <c r="T60">
        <v>1.7214</v>
      </c>
      <c r="U60">
        <v>275.625</v>
      </c>
      <c r="V60">
        <v>15.464600000000001</v>
      </c>
      <c r="W60">
        <v>39.614400000000003</v>
      </c>
      <c r="X60">
        <v>136.04990000000001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9.1372370000000007</v>
      </c>
      <c r="AG60">
        <v>48.251828000000003</v>
      </c>
      <c r="AH60">
        <v>0</v>
      </c>
      <c r="AI60">
        <v>0</v>
      </c>
      <c r="AJ60">
        <v>0</v>
      </c>
      <c r="AK60">
        <v>65.426237999999998</v>
      </c>
      <c r="AL60">
        <v>12.782</v>
      </c>
      <c r="AM60">
        <v>18.108732</v>
      </c>
      <c r="AN60">
        <v>1.0958429999999999</v>
      </c>
      <c r="AO60">
        <v>0</v>
      </c>
      <c r="AP60">
        <v>6.4050000000000002</v>
      </c>
      <c r="AQ60">
        <v>13.649349000000001</v>
      </c>
      <c r="AR60">
        <v>47.472000000000001</v>
      </c>
      <c r="AS60">
        <v>36.506751000000001</v>
      </c>
      <c r="AT60">
        <v>14.999998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91.042600999999991</v>
      </c>
      <c r="BA60">
        <f t="shared" si="1"/>
        <v>2129.9016409999995</v>
      </c>
      <c r="BB60">
        <v>57</v>
      </c>
      <c r="BD60">
        <v>7.06</v>
      </c>
      <c r="BE60">
        <v>1.95</v>
      </c>
      <c r="BF60">
        <v>3.03</v>
      </c>
      <c r="BG60">
        <v>1.84</v>
      </c>
      <c r="BH60">
        <v>9.34</v>
      </c>
      <c r="BI60">
        <v>0.9</v>
      </c>
      <c r="BJ60">
        <v>0.88</v>
      </c>
      <c r="BK60">
        <v>1.62</v>
      </c>
      <c r="BL60">
        <v>1.93</v>
      </c>
      <c r="BM60">
        <v>0.2</v>
      </c>
      <c r="BN60">
        <v>3.57</v>
      </c>
      <c r="BO60">
        <v>3.78</v>
      </c>
      <c r="BP60">
        <v>0.25</v>
      </c>
      <c r="BQ60">
        <v>2.0099999999999998</v>
      </c>
      <c r="BR60">
        <v>2.1800000000000002</v>
      </c>
      <c r="BS60">
        <v>1.62</v>
      </c>
      <c r="BT60">
        <v>2.256373</v>
      </c>
      <c r="BU60">
        <v>1.341844</v>
      </c>
      <c r="BV60">
        <v>2.3414730000000001</v>
      </c>
      <c r="BW60">
        <v>1.9429620000000001</v>
      </c>
      <c r="BX60">
        <v>1.959684</v>
      </c>
      <c r="BY60">
        <v>2.6836869999999999</v>
      </c>
      <c r="BZ60">
        <v>1.3275300000000001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5.313701</v>
      </c>
      <c r="CK60">
        <v>1.870228</v>
      </c>
      <c r="CL60">
        <v>1.938104</v>
      </c>
      <c r="CM60">
        <v>1.7558450000000001</v>
      </c>
      <c r="CN60">
        <v>3.542468</v>
      </c>
      <c r="CO60">
        <v>4.2938999999999998</v>
      </c>
      <c r="CP60">
        <v>4.2581249999999997</v>
      </c>
      <c r="CQ60">
        <v>3.542468</v>
      </c>
      <c r="CR60">
        <v>0.84194100000000005</v>
      </c>
      <c r="CS60">
        <v>1.3710979999999999</v>
      </c>
      <c r="CT60">
        <v>4.2252549999999998</v>
      </c>
      <c r="CU60">
        <v>0</v>
      </c>
      <c r="CV60">
        <v>0</v>
      </c>
      <c r="CW60">
        <v>2.0759150000000002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91.042600999999991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376.87213200000002</v>
      </c>
      <c r="L61">
        <v>355.65092199999998</v>
      </c>
      <c r="M61">
        <v>95.888554999999997</v>
      </c>
      <c r="N61">
        <v>122.43</v>
      </c>
      <c r="O61">
        <v>128.45009999999999</v>
      </c>
      <c r="P61">
        <v>145.83000000000001</v>
      </c>
      <c r="Q61">
        <v>11.886482000000001</v>
      </c>
      <c r="R61">
        <v>38.561300000000003</v>
      </c>
      <c r="S61">
        <v>14.688885000000001</v>
      </c>
      <c r="T61">
        <v>1.7214</v>
      </c>
      <c r="U61">
        <v>275.625</v>
      </c>
      <c r="V61">
        <v>15.464600000000001</v>
      </c>
      <c r="W61">
        <v>39.614400000000003</v>
      </c>
      <c r="X61">
        <v>136.04990000000001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18.910588000000001</v>
      </c>
      <c r="AF61">
        <v>9.1372370000000007</v>
      </c>
      <c r="AG61">
        <v>48.251828000000003</v>
      </c>
      <c r="AH61">
        <v>0</v>
      </c>
      <c r="AI61">
        <v>0</v>
      </c>
      <c r="AJ61">
        <v>0</v>
      </c>
      <c r="AK61">
        <v>65.426237999999998</v>
      </c>
      <c r="AL61">
        <v>12.782</v>
      </c>
      <c r="AM61">
        <v>18.108732</v>
      </c>
      <c r="AN61">
        <v>1.0958429999999999</v>
      </c>
      <c r="AO61">
        <v>0</v>
      </c>
      <c r="AP61">
        <v>0.64049999999999996</v>
      </c>
      <c r="AQ61">
        <v>13.649349000000001</v>
      </c>
      <c r="AR61">
        <v>47.472000000000001</v>
      </c>
      <c r="AS61">
        <v>36.506751000000001</v>
      </c>
      <c r="AT61">
        <v>14.999998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91.220457999999979</v>
      </c>
      <c r="BA61">
        <f t="shared" si="1"/>
        <v>2143.4889979999989</v>
      </c>
      <c r="BB61">
        <v>58</v>
      </c>
      <c r="BD61">
        <v>7.06</v>
      </c>
      <c r="BE61">
        <v>1.95</v>
      </c>
      <c r="BF61">
        <v>3.03</v>
      </c>
      <c r="BG61">
        <v>1.84</v>
      </c>
      <c r="BH61">
        <v>9.34</v>
      </c>
      <c r="BI61">
        <v>0.9</v>
      </c>
      <c r="BJ61">
        <v>0.88</v>
      </c>
      <c r="BK61">
        <v>1.62</v>
      </c>
      <c r="BL61">
        <v>1.93</v>
      </c>
      <c r="BM61">
        <v>0.2</v>
      </c>
      <c r="BN61">
        <v>3.57</v>
      </c>
      <c r="BO61">
        <v>3.78</v>
      </c>
      <c r="BP61">
        <v>0.25</v>
      </c>
      <c r="BQ61">
        <v>2.0099999999999998</v>
      </c>
      <c r="BR61">
        <v>2.1800000000000002</v>
      </c>
      <c r="BS61">
        <v>1.62</v>
      </c>
      <c r="BT61">
        <v>2.4342299999999999</v>
      </c>
      <c r="BU61">
        <v>1.341844</v>
      </c>
      <c r="BV61">
        <v>2.3414730000000001</v>
      </c>
      <c r="BW61">
        <v>1.9429620000000001</v>
      </c>
      <c r="BX61">
        <v>1.959684</v>
      </c>
      <c r="BY61">
        <v>2.6836869999999999</v>
      </c>
      <c r="BZ61">
        <v>1.3275300000000001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5.313701</v>
      </c>
      <c r="CK61">
        <v>1.870228</v>
      </c>
      <c r="CL61">
        <v>1.938104</v>
      </c>
      <c r="CM61">
        <v>1.7558450000000001</v>
      </c>
      <c r="CN61">
        <v>3.542468</v>
      </c>
      <c r="CO61">
        <v>4.2938999999999998</v>
      </c>
      <c r="CP61">
        <v>4.2581249999999997</v>
      </c>
      <c r="CQ61">
        <v>3.542468</v>
      </c>
      <c r="CR61">
        <v>0.84194100000000005</v>
      </c>
      <c r="CS61">
        <v>1.3710979999999999</v>
      </c>
      <c r="CT61">
        <v>4.2252549999999998</v>
      </c>
      <c r="CU61">
        <v>0</v>
      </c>
      <c r="CV61">
        <v>0</v>
      </c>
      <c r="CW61">
        <v>2.0759150000000002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91.220457999999979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376.86964999999998</v>
      </c>
      <c r="L62">
        <v>355.65092199999998</v>
      </c>
      <c r="M62">
        <v>95.888554999999997</v>
      </c>
      <c r="N62">
        <v>122.43</v>
      </c>
      <c r="O62">
        <v>128.45009999999999</v>
      </c>
      <c r="P62">
        <v>145.83000000000001</v>
      </c>
      <c r="Q62">
        <v>14.882099999999999</v>
      </c>
      <c r="R62">
        <v>38.561300000000003</v>
      </c>
      <c r="S62">
        <v>18.384399999999999</v>
      </c>
      <c r="T62">
        <v>1.7214</v>
      </c>
      <c r="U62">
        <v>275.625</v>
      </c>
      <c r="V62">
        <v>15.464600000000001</v>
      </c>
      <c r="W62">
        <v>39.614400000000003</v>
      </c>
      <c r="X62">
        <v>133.04990000000001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18.910588000000001</v>
      </c>
      <c r="AF62">
        <v>9.1372370000000007</v>
      </c>
      <c r="AG62">
        <v>48.251828000000003</v>
      </c>
      <c r="AH62">
        <v>0</v>
      </c>
      <c r="AI62">
        <v>0</v>
      </c>
      <c r="AJ62">
        <v>0</v>
      </c>
      <c r="AK62">
        <v>65.426237999999998</v>
      </c>
      <c r="AL62">
        <v>12.782</v>
      </c>
      <c r="AM62">
        <v>18.108732</v>
      </c>
      <c r="AN62">
        <v>1.0958429999999999</v>
      </c>
      <c r="AO62">
        <v>0</v>
      </c>
      <c r="AP62">
        <v>0.64049999999999996</v>
      </c>
      <c r="AQ62">
        <v>13.649349000000001</v>
      </c>
      <c r="AR62">
        <v>47.472000000000001</v>
      </c>
      <c r="AS62">
        <v>36.506751000000001</v>
      </c>
      <c r="AT62">
        <v>14.999998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91.329722000000004</v>
      </c>
      <c r="BA62">
        <f t="shared" si="1"/>
        <v>2147.286912999999</v>
      </c>
      <c r="BB62">
        <v>59</v>
      </c>
      <c r="BD62">
        <v>7.06</v>
      </c>
      <c r="BE62">
        <v>1.95</v>
      </c>
      <c r="BF62">
        <v>3.03</v>
      </c>
      <c r="BG62">
        <v>1.84</v>
      </c>
      <c r="BH62">
        <v>9.34</v>
      </c>
      <c r="BI62">
        <v>0.87</v>
      </c>
      <c r="BJ62">
        <v>0.86</v>
      </c>
      <c r="BK62">
        <v>1.62</v>
      </c>
      <c r="BL62">
        <v>1.93</v>
      </c>
      <c r="BM62">
        <v>0.2</v>
      </c>
      <c r="BN62">
        <v>3.57</v>
      </c>
      <c r="BO62">
        <v>3.78</v>
      </c>
      <c r="BP62">
        <v>0.25</v>
      </c>
      <c r="BQ62">
        <v>2.0099999999999998</v>
      </c>
      <c r="BR62">
        <v>2.1800000000000002</v>
      </c>
      <c r="BS62">
        <v>1.62</v>
      </c>
      <c r="BT62">
        <v>2.5934940000000002</v>
      </c>
      <c r="BU62">
        <v>1.341844</v>
      </c>
      <c r="BV62">
        <v>2.3414730000000001</v>
      </c>
      <c r="BW62">
        <v>1.9429620000000001</v>
      </c>
      <c r="BX62">
        <v>1.959684</v>
      </c>
      <c r="BY62">
        <v>2.6836869999999999</v>
      </c>
      <c r="BZ62">
        <v>1.3275300000000001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5.313701</v>
      </c>
      <c r="CK62">
        <v>1.870228</v>
      </c>
      <c r="CL62">
        <v>1.938104</v>
      </c>
      <c r="CM62">
        <v>1.7558450000000001</v>
      </c>
      <c r="CN62">
        <v>3.542468</v>
      </c>
      <c r="CO62">
        <v>4.2938999999999998</v>
      </c>
      <c r="CP62">
        <v>4.2581249999999997</v>
      </c>
      <c r="CQ62">
        <v>3.542468</v>
      </c>
      <c r="CR62">
        <v>0.84194100000000005</v>
      </c>
      <c r="CS62">
        <v>1.3710979999999999</v>
      </c>
      <c r="CT62">
        <v>4.2252549999999998</v>
      </c>
      <c r="CU62">
        <v>0</v>
      </c>
      <c r="CV62">
        <v>0</v>
      </c>
      <c r="CW62">
        <v>2.0759150000000002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91.329722000000004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377.68719399999998</v>
      </c>
      <c r="L63">
        <v>398.44299999999998</v>
      </c>
      <c r="M63">
        <v>95.888554999999997</v>
      </c>
      <c r="N63">
        <v>122.43</v>
      </c>
      <c r="O63">
        <v>128.45009999999999</v>
      </c>
      <c r="P63">
        <v>145.83000000000001</v>
      </c>
      <c r="Q63">
        <v>14.882099999999999</v>
      </c>
      <c r="R63">
        <v>38.561300000000003</v>
      </c>
      <c r="S63">
        <v>18.384399999999999</v>
      </c>
      <c r="T63">
        <v>1.7214</v>
      </c>
      <c r="U63">
        <v>275.625</v>
      </c>
      <c r="V63">
        <v>15.464600000000001</v>
      </c>
      <c r="W63">
        <v>39.614400000000003</v>
      </c>
      <c r="X63">
        <v>143.04990000000001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18.910588000000001</v>
      </c>
      <c r="AF63">
        <v>9.1372370000000007</v>
      </c>
      <c r="AG63">
        <v>48.251828000000003</v>
      </c>
      <c r="AH63">
        <v>0</v>
      </c>
      <c r="AI63">
        <v>0</v>
      </c>
      <c r="AJ63">
        <v>0</v>
      </c>
      <c r="AK63">
        <v>65.426237999999998</v>
      </c>
      <c r="AL63">
        <v>12.782</v>
      </c>
      <c r="AM63">
        <v>18.108732</v>
      </c>
      <c r="AN63">
        <v>1.0958429999999999</v>
      </c>
      <c r="AO63">
        <v>0</v>
      </c>
      <c r="AP63">
        <v>0.64049999999999996</v>
      </c>
      <c r="AQ63">
        <v>13.649349000000001</v>
      </c>
      <c r="AR63">
        <v>47.472000000000001</v>
      </c>
      <c r="AS63">
        <v>36.506751000000001</v>
      </c>
      <c r="AT63">
        <v>14.999998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91.423207999999988</v>
      </c>
      <c r="BA63">
        <f t="shared" si="1"/>
        <v>2200.9900209999992</v>
      </c>
      <c r="BB63">
        <v>60</v>
      </c>
      <c r="BD63">
        <v>7.06</v>
      </c>
      <c r="BE63">
        <v>1.95</v>
      </c>
      <c r="BF63">
        <v>3.03</v>
      </c>
      <c r="BG63">
        <v>1.84</v>
      </c>
      <c r="BH63">
        <v>9.34</v>
      </c>
      <c r="BI63">
        <v>0.87</v>
      </c>
      <c r="BJ63">
        <v>0.86</v>
      </c>
      <c r="BK63">
        <v>1.65</v>
      </c>
      <c r="BL63">
        <v>1.93</v>
      </c>
      <c r="BM63">
        <v>0.2</v>
      </c>
      <c r="BN63">
        <v>3.57</v>
      </c>
      <c r="BO63">
        <v>3.78</v>
      </c>
      <c r="BP63">
        <v>0.25</v>
      </c>
      <c r="BQ63">
        <v>2.0099999999999998</v>
      </c>
      <c r="BR63">
        <v>2.1800000000000002</v>
      </c>
      <c r="BS63">
        <v>1.62</v>
      </c>
      <c r="BT63">
        <v>2.6569799999999999</v>
      </c>
      <c r="BU63">
        <v>1.341844</v>
      </c>
      <c r="BV63">
        <v>2.3414730000000001</v>
      </c>
      <c r="BW63">
        <v>1.9429620000000001</v>
      </c>
      <c r="BX63">
        <v>1.959684</v>
      </c>
      <c r="BY63">
        <v>2.6836869999999999</v>
      </c>
      <c r="BZ63">
        <v>1.3275300000000001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5.313701</v>
      </c>
      <c r="CK63">
        <v>1.870228</v>
      </c>
      <c r="CL63">
        <v>1.938104</v>
      </c>
      <c r="CM63">
        <v>1.7558450000000001</v>
      </c>
      <c r="CN63">
        <v>3.542468</v>
      </c>
      <c r="CO63">
        <v>4.2938999999999998</v>
      </c>
      <c r="CP63">
        <v>4.2581249999999997</v>
      </c>
      <c r="CQ63">
        <v>3.542468</v>
      </c>
      <c r="CR63">
        <v>0.84194100000000005</v>
      </c>
      <c r="CS63">
        <v>1.3710979999999999</v>
      </c>
      <c r="CT63">
        <v>4.2252549999999998</v>
      </c>
      <c r="CU63">
        <v>0</v>
      </c>
      <c r="CV63">
        <v>0</v>
      </c>
      <c r="CW63">
        <v>2.0759150000000002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91.423207999999988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377.68522899999999</v>
      </c>
      <c r="L64">
        <v>428.05259999999998</v>
      </c>
      <c r="M64">
        <v>95.888554999999997</v>
      </c>
      <c r="N64">
        <v>122.43</v>
      </c>
      <c r="O64">
        <v>128.45009999999999</v>
      </c>
      <c r="P64">
        <v>145.83000000000001</v>
      </c>
      <c r="Q64">
        <v>14.882099999999999</v>
      </c>
      <c r="R64">
        <v>44.326064000000002</v>
      </c>
      <c r="S64">
        <v>22.089500000000001</v>
      </c>
      <c r="T64">
        <v>1.7214</v>
      </c>
      <c r="U64">
        <v>275.625</v>
      </c>
      <c r="V64">
        <v>20.73</v>
      </c>
      <c r="W64">
        <v>46.399079999999998</v>
      </c>
      <c r="X64">
        <v>147.515625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18.910588000000001</v>
      </c>
      <c r="AF64">
        <v>9.1372370000000007</v>
      </c>
      <c r="AG64">
        <v>48.251828000000003</v>
      </c>
      <c r="AH64">
        <v>0</v>
      </c>
      <c r="AI64">
        <v>0</v>
      </c>
      <c r="AJ64">
        <v>0</v>
      </c>
      <c r="AK64">
        <v>65.426237999999998</v>
      </c>
      <c r="AL64">
        <v>12.782</v>
      </c>
      <c r="AM64">
        <v>18.108732</v>
      </c>
      <c r="AN64">
        <v>1.0958429999999999</v>
      </c>
      <c r="AO64">
        <v>0</v>
      </c>
      <c r="AP64">
        <v>0.64049999999999996</v>
      </c>
      <c r="AQ64">
        <v>13.649349000000001</v>
      </c>
      <c r="AR64">
        <v>47.472000000000001</v>
      </c>
      <c r="AS64">
        <v>36.506751000000001</v>
      </c>
      <c r="AT64">
        <v>14.999998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91.484274999999997</v>
      </c>
      <c r="BA64">
        <f t="shared" si="1"/>
        <v>2256.6443919999992</v>
      </c>
      <c r="BB64">
        <v>61</v>
      </c>
      <c r="BD64">
        <v>7.06</v>
      </c>
      <c r="BE64">
        <v>1.95</v>
      </c>
      <c r="BF64">
        <v>3.03</v>
      </c>
      <c r="BG64">
        <v>1.84</v>
      </c>
      <c r="BH64">
        <v>9.34</v>
      </c>
      <c r="BI64">
        <v>0.87</v>
      </c>
      <c r="BJ64">
        <v>0.86</v>
      </c>
      <c r="BK64">
        <v>1.65</v>
      </c>
      <c r="BL64">
        <v>1.93</v>
      </c>
      <c r="BM64">
        <v>0.2</v>
      </c>
      <c r="BN64">
        <v>3.57</v>
      </c>
      <c r="BO64">
        <v>3.78</v>
      </c>
      <c r="BP64">
        <v>0.25</v>
      </c>
      <c r="BQ64">
        <v>2.0099999999999998</v>
      </c>
      <c r="BR64">
        <v>2.1800000000000002</v>
      </c>
      <c r="BS64">
        <v>1.62</v>
      </c>
      <c r="BT64">
        <v>2.7180469999999999</v>
      </c>
      <c r="BU64">
        <v>1.341844</v>
      </c>
      <c r="BV64">
        <v>2.3414730000000001</v>
      </c>
      <c r="BW64">
        <v>1.9429620000000001</v>
      </c>
      <c r="BX64">
        <v>1.959684</v>
      </c>
      <c r="BY64">
        <v>2.6836869999999999</v>
      </c>
      <c r="BZ64">
        <v>1.3275300000000001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5.313701</v>
      </c>
      <c r="CK64">
        <v>1.870228</v>
      </c>
      <c r="CL64">
        <v>1.938104</v>
      </c>
      <c r="CM64">
        <v>1.7558450000000001</v>
      </c>
      <c r="CN64">
        <v>3.542468</v>
      </c>
      <c r="CO64">
        <v>4.2938999999999998</v>
      </c>
      <c r="CP64">
        <v>4.2581249999999997</v>
      </c>
      <c r="CQ64">
        <v>3.542468</v>
      </c>
      <c r="CR64">
        <v>0.84194100000000005</v>
      </c>
      <c r="CS64">
        <v>1.3710979999999999</v>
      </c>
      <c r="CT64">
        <v>4.2252549999999998</v>
      </c>
      <c r="CU64">
        <v>0</v>
      </c>
      <c r="CV64">
        <v>0</v>
      </c>
      <c r="CW64">
        <v>2.0759150000000002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91.484274999999997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362.60309999999998</v>
      </c>
      <c r="L65">
        <v>451.29300000000001</v>
      </c>
      <c r="M65">
        <v>95.888554999999997</v>
      </c>
      <c r="N65">
        <v>122.43</v>
      </c>
      <c r="O65">
        <v>128.45009999999999</v>
      </c>
      <c r="P65">
        <v>145.83000000000001</v>
      </c>
      <c r="Q65">
        <v>14.882099999999999</v>
      </c>
      <c r="R65">
        <v>44.326064000000002</v>
      </c>
      <c r="S65">
        <v>22.089500000000001</v>
      </c>
      <c r="T65">
        <v>1.7214</v>
      </c>
      <c r="U65">
        <v>275.625</v>
      </c>
      <c r="V65">
        <v>20.73</v>
      </c>
      <c r="W65">
        <v>46.399079999999998</v>
      </c>
      <c r="X65">
        <v>147.515625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18.910588000000001</v>
      </c>
      <c r="AF65">
        <v>9.1372370000000007</v>
      </c>
      <c r="AG65">
        <v>48.251828000000003</v>
      </c>
      <c r="AH65">
        <v>0</v>
      </c>
      <c r="AI65">
        <v>0</v>
      </c>
      <c r="AJ65">
        <v>0</v>
      </c>
      <c r="AK65">
        <v>65.426237999999998</v>
      </c>
      <c r="AL65">
        <v>12.782</v>
      </c>
      <c r="AM65">
        <v>18.108732</v>
      </c>
      <c r="AN65">
        <v>1.0958429999999999</v>
      </c>
      <c r="AO65">
        <v>0</v>
      </c>
      <c r="AP65">
        <v>0</v>
      </c>
      <c r="AQ65">
        <v>13.649349000000001</v>
      </c>
      <c r="AR65">
        <v>47.472000000000001</v>
      </c>
      <c r="AS65">
        <v>36.506751000000001</v>
      </c>
      <c r="AT65">
        <v>14.999998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91.545196000000004</v>
      </c>
      <c r="BA65">
        <f t="shared" si="1"/>
        <v>2264.2230839999993</v>
      </c>
      <c r="BB65">
        <v>62</v>
      </c>
      <c r="BD65">
        <v>7.06</v>
      </c>
      <c r="BE65">
        <v>1.95</v>
      </c>
      <c r="BF65">
        <v>3.03</v>
      </c>
      <c r="BG65">
        <v>1.84</v>
      </c>
      <c r="BH65">
        <v>9.34</v>
      </c>
      <c r="BI65">
        <v>0.87</v>
      </c>
      <c r="BJ65">
        <v>0.86</v>
      </c>
      <c r="BK65">
        <v>1.65</v>
      </c>
      <c r="BL65">
        <v>1.93</v>
      </c>
      <c r="BM65">
        <v>0.2</v>
      </c>
      <c r="BN65">
        <v>3.57</v>
      </c>
      <c r="BO65">
        <v>3.78</v>
      </c>
      <c r="BP65">
        <v>0.25</v>
      </c>
      <c r="BQ65">
        <v>2.0099999999999998</v>
      </c>
      <c r="BR65">
        <v>2.1800000000000002</v>
      </c>
      <c r="BS65">
        <v>1.62</v>
      </c>
      <c r="BT65">
        <v>2.7789679999999999</v>
      </c>
      <c r="BU65">
        <v>1.341844</v>
      </c>
      <c r="BV65">
        <v>2.3414730000000001</v>
      </c>
      <c r="BW65">
        <v>1.9429620000000001</v>
      </c>
      <c r="BX65">
        <v>1.959684</v>
      </c>
      <c r="BY65">
        <v>2.6836869999999999</v>
      </c>
      <c r="BZ65">
        <v>1.3275300000000001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5.313701</v>
      </c>
      <c r="CK65">
        <v>1.870228</v>
      </c>
      <c r="CL65">
        <v>1.938104</v>
      </c>
      <c r="CM65">
        <v>1.7558450000000001</v>
      </c>
      <c r="CN65">
        <v>3.542468</v>
      </c>
      <c r="CO65">
        <v>4.2938999999999998</v>
      </c>
      <c r="CP65">
        <v>4.2581249999999997</v>
      </c>
      <c r="CQ65">
        <v>3.542468</v>
      </c>
      <c r="CR65">
        <v>0.84194100000000005</v>
      </c>
      <c r="CS65">
        <v>1.3710979999999999</v>
      </c>
      <c r="CT65">
        <v>4.2252549999999998</v>
      </c>
      <c r="CU65">
        <v>0</v>
      </c>
      <c r="CV65">
        <v>0</v>
      </c>
      <c r="CW65">
        <v>2.0759150000000002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91.545196000000004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362.60309999999998</v>
      </c>
      <c r="L66">
        <v>451.29300000000001</v>
      </c>
      <c r="M66">
        <v>95.888554999999997</v>
      </c>
      <c r="N66">
        <v>122.43</v>
      </c>
      <c r="O66">
        <v>128.45009999999999</v>
      </c>
      <c r="P66">
        <v>145.83000000000001</v>
      </c>
      <c r="Q66">
        <v>14.882099999999999</v>
      </c>
      <c r="R66">
        <v>44.326064000000002</v>
      </c>
      <c r="S66">
        <v>22.089500000000001</v>
      </c>
      <c r="T66">
        <v>1.7214</v>
      </c>
      <c r="U66">
        <v>275.625</v>
      </c>
      <c r="V66">
        <v>20.73</v>
      </c>
      <c r="W66">
        <v>46.399079999999998</v>
      </c>
      <c r="X66">
        <v>147.515625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36.787002999999999</v>
      </c>
      <c r="AF66">
        <v>9.1372370000000007</v>
      </c>
      <c r="AG66">
        <v>48.251828000000003</v>
      </c>
      <c r="AH66">
        <v>0</v>
      </c>
      <c r="AI66">
        <v>0</v>
      </c>
      <c r="AJ66">
        <v>0</v>
      </c>
      <c r="AK66">
        <v>65.426237999999998</v>
      </c>
      <c r="AL66">
        <v>12.782</v>
      </c>
      <c r="AM66">
        <v>18.108732</v>
      </c>
      <c r="AN66">
        <v>1.0958429999999999</v>
      </c>
      <c r="AO66">
        <v>0</v>
      </c>
      <c r="AP66">
        <v>0</v>
      </c>
      <c r="AQ66">
        <v>13.649349000000001</v>
      </c>
      <c r="AR66">
        <v>47.472000000000001</v>
      </c>
      <c r="AS66">
        <v>36.506751000000001</v>
      </c>
      <c r="AT66">
        <v>14.999998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91.549621999999999</v>
      </c>
      <c r="BA66">
        <f t="shared" si="1"/>
        <v>2282.1039249999994</v>
      </c>
      <c r="BB66">
        <v>63</v>
      </c>
      <c r="BD66">
        <v>7.06</v>
      </c>
      <c r="BE66">
        <v>1.95</v>
      </c>
      <c r="BF66">
        <v>3.03</v>
      </c>
      <c r="BG66">
        <v>1.84</v>
      </c>
      <c r="BH66">
        <v>9.34</v>
      </c>
      <c r="BI66">
        <v>0.87</v>
      </c>
      <c r="BJ66">
        <v>0.86</v>
      </c>
      <c r="BK66">
        <v>1.65</v>
      </c>
      <c r="BL66">
        <v>1.93</v>
      </c>
      <c r="BM66">
        <v>0.2</v>
      </c>
      <c r="BN66">
        <v>3.57</v>
      </c>
      <c r="BO66">
        <v>3.78</v>
      </c>
      <c r="BP66">
        <v>0.25</v>
      </c>
      <c r="BQ66">
        <v>2.0099999999999998</v>
      </c>
      <c r="BR66">
        <v>2.1800000000000002</v>
      </c>
      <c r="BS66">
        <v>1.62</v>
      </c>
      <c r="BT66">
        <v>2.7833939999999999</v>
      </c>
      <c r="BU66">
        <v>1.341844</v>
      </c>
      <c r="BV66">
        <v>2.3414730000000001</v>
      </c>
      <c r="BW66">
        <v>1.9429620000000001</v>
      </c>
      <c r="BX66">
        <v>1.959684</v>
      </c>
      <c r="BY66">
        <v>2.6836869999999999</v>
      </c>
      <c r="BZ66">
        <v>1.3275300000000001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5.313701</v>
      </c>
      <c r="CK66">
        <v>1.870228</v>
      </c>
      <c r="CL66">
        <v>1.938104</v>
      </c>
      <c r="CM66">
        <v>1.7558450000000001</v>
      </c>
      <c r="CN66">
        <v>3.542468</v>
      </c>
      <c r="CO66">
        <v>4.2938999999999998</v>
      </c>
      <c r="CP66">
        <v>4.2581249999999997</v>
      </c>
      <c r="CQ66">
        <v>3.542468</v>
      </c>
      <c r="CR66">
        <v>0.84194100000000005</v>
      </c>
      <c r="CS66">
        <v>1.3710979999999999</v>
      </c>
      <c r="CT66">
        <v>4.2252549999999998</v>
      </c>
      <c r="CU66">
        <v>0</v>
      </c>
      <c r="CV66">
        <v>0</v>
      </c>
      <c r="CW66">
        <v>2.0759150000000002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91.549621999999999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362.41309999999999</v>
      </c>
      <c r="L67">
        <v>470.51299999999998</v>
      </c>
      <c r="M67">
        <v>95.888554999999997</v>
      </c>
      <c r="N67">
        <v>122.43</v>
      </c>
      <c r="O67">
        <v>128.45009999999999</v>
      </c>
      <c r="P67">
        <v>145.83000000000001</v>
      </c>
      <c r="Q67">
        <v>14.882099999999999</v>
      </c>
      <c r="R67">
        <v>44.326064000000002</v>
      </c>
      <c r="S67">
        <v>22.089500000000001</v>
      </c>
      <c r="T67">
        <v>1.7214</v>
      </c>
      <c r="U67">
        <v>275.625</v>
      </c>
      <c r="V67">
        <v>20.73</v>
      </c>
      <c r="W67">
        <v>46.399079999999998</v>
      </c>
      <c r="X67">
        <v>147.515625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37.821176000000001</v>
      </c>
      <c r="AF67">
        <v>9.1372370000000007</v>
      </c>
      <c r="AG67">
        <v>48.251828000000003</v>
      </c>
      <c r="AH67">
        <v>0</v>
      </c>
      <c r="AI67">
        <v>0</v>
      </c>
      <c r="AJ67">
        <v>0</v>
      </c>
      <c r="AK67">
        <v>65.426237999999998</v>
      </c>
      <c r="AL67">
        <v>12.782</v>
      </c>
      <c r="AM67">
        <v>18.108732</v>
      </c>
      <c r="AN67">
        <v>1.0747679999999999</v>
      </c>
      <c r="AO67">
        <v>0</v>
      </c>
      <c r="AP67">
        <v>0</v>
      </c>
      <c r="AQ67">
        <v>13.649349000000001</v>
      </c>
      <c r="AR67">
        <v>47.472000000000001</v>
      </c>
      <c r="AS67">
        <v>36.506751000000001</v>
      </c>
      <c r="AT67">
        <v>14.999998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91.618953000000005</v>
      </c>
      <c r="BA67">
        <f t="shared" si="1"/>
        <v>2302.2163539999997</v>
      </c>
      <c r="BB67">
        <v>64</v>
      </c>
      <c r="BD67">
        <v>7.06</v>
      </c>
      <c r="BE67">
        <v>1.95</v>
      </c>
      <c r="BF67">
        <v>3.03</v>
      </c>
      <c r="BG67">
        <v>1.84</v>
      </c>
      <c r="BH67">
        <v>9.34</v>
      </c>
      <c r="BI67">
        <v>0.87</v>
      </c>
      <c r="BJ67">
        <v>0.86</v>
      </c>
      <c r="BK67">
        <v>1.65</v>
      </c>
      <c r="BL67">
        <v>1.93</v>
      </c>
      <c r="BM67">
        <v>0.2</v>
      </c>
      <c r="BN67">
        <v>3.57</v>
      </c>
      <c r="BO67">
        <v>3.78</v>
      </c>
      <c r="BP67">
        <v>0.25</v>
      </c>
      <c r="BQ67">
        <v>2.0099999999999998</v>
      </c>
      <c r="BR67">
        <v>2.1800000000000002</v>
      </c>
      <c r="BS67">
        <v>1.62</v>
      </c>
      <c r="BT67">
        <v>2.852725</v>
      </c>
      <c r="BU67">
        <v>1.341844</v>
      </c>
      <c r="BV67">
        <v>2.3414730000000001</v>
      </c>
      <c r="BW67">
        <v>1.9429620000000001</v>
      </c>
      <c r="BX67">
        <v>1.959684</v>
      </c>
      <c r="BY67">
        <v>2.6836869999999999</v>
      </c>
      <c r="BZ67">
        <v>1.3275300000000001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5.313701</v>
      </c>
      <c r="CK67">
        <v>1.870228</v>
      </c>
      <c r="CL67">
        <v>1.938104</v>
      </c>
      <c r="CM67">
        <v>1.7558450000000001</v>
      </c>
      <c r="CN67">
        <v>3.542468</v>
      </c>
      <c r="CO67">
        <v>4.2938999999999998</v>
      </c>
      <c r="CP67">
        <v>4.2581249999999997</v>
      </c>
      <c r="CQ67">
        <v>3.542468</v>
      </c>
      <c r="CR67">
        <v>0.84194100000000005</v>
      </c>
      <c r="CS67">
        <v>1.3710979999999999</v>
      </c>
      <c r="CT67">
        <v>4.2252549999999998</v>
      </c>
      <c r="CU67">
        <v>0</v>
      </c>
      <c r="CV67">
        <v>0</v>
      </c>
      <c r="CW67">
        <v>2.0759150000000002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91.618953000000005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372.41309999999999</v>
      </c>
      <c r="L68">
        <v>489.72300000000001</v>
      </c>
      <c r="M68">
        <v>95.888554999999997</v>
      </c>
      <c r="N68">
        <v>122.43</v>
      </c>
      <c r="O68">
        <v>128.45009999999999</v>
      </c>
      <c r="P68">
        <v>145.83000000000001</v>
      </c>
      <c r="Q68">
        <v>14.882099999999999</v>
      </c>
      <c r="R68">
        <v>44.326064000000002</v>
      </c>
      <c r="S68">
        <v>22.089500000000001</v>
      </c>
      <c r="T68">
        <v>1.7214</v>
      </c>
      <c r="U68">
        <v>275.625</v>
      </c>
      <c r="V68">
        <v>20.73</v>
      </c>
      <c r="W68">
        <v>46.399079999999998</v>
      </c>
      <c r="X68">
        <v>147.515625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37.821176000000001</v>
      </c>
      <c r="AF68">
        <v>9.1372370000000007</v>
      </c>
      <c r="AG68">
        <v>48.251828000000003</v>
      </c>
      <c r="AH68">
        <v>0</v>
      </c>
      <c r="AI68">
        <v>0</v>
      </c>
      <c r="AJ68">
        <v>0</v>
      </c>
      <c r="AK68">
        <v>65.426237999999998</v>
      </c>
      <c r="AL68">
        <v>12.782</v>
      </c>
      <c r="AM68">
        <v>18.108732</v>
      </c>
      <c r="AN68">
        <v>1.0747679999999999</v>
      </c>
      <c r="AO68">
        <v>0</v>
      </c>
      <c r="AP68">
        <v>0</v>
      </c>
      <c r="AQ68">
        <v>13.649349000000001</v>
      </c>
      <c r="AR68">
        <v>47.472000000000001</v>
      </c>
      <c r="AS68">
        <v>36.506751000000001</v>
      </c>
      <c r="AT68">
        <v>14.999998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91.722104999999999</v>
      </c>
      <c r="BA68">
        <f t="shared" ref="BA68:BA99" si="4">SUM(B68:AZ68)</f>
        <v>2331.5295059999994</v>
      </c>
      <c r="BB68">
        <v>65</v>
      </c>
      <c r="BD68">
        <v>7.06</v>
      </c>
      <c r="BE68">
        <v>1.95</v>
      </c>
      <c r="BF68">
        <v>3.03</v>
      </c>
      <c r="BG68">
        <v>1.84</v>
      </c>
      <c r="BH68">
        <v>9.34</v>
      </c>
      <c r="BI68">
        <v>0.87</v>
      </c>
      <c r="BJ68">
        <v>0.86</v>
      </c>
      <c r="BK68">
        <v>1.65</v>
      </c>
      <c r="BL68">
        <v>1.93</v>
      </c>
      <c r="BM68">
        <v>0.2</v>
      </c>
      <c r="BN68">
        <v>3.57</v>
      </c>
      <c r="BO68">
        <v>3.78</v>
      </c>
      <c r="BP68">
        <v>0.25</v>
      </c>
      <c r="BQ68">
        <v>2.0099999999999998</v>
      </c>
      <c r="BR68">
        <v>2.1800000000000002</v>
      </c>
      <c r="BS68">
        <v>1.62</v>
      </c>
      <c r="BT68">
        <v>2.9558770000000001</v>
      </c>
      <c r="BU68">
        <v>1.341844</v>
      </c>
      <c r="BV68">
        <v>2.3414730000000001</v>
      </c>
      <c r="BW68">
        <v>1.9429620000000001</v>
      </c>
      <c r="BX68">
        <v>1.959684</v>
      </c>
      <c r="BY68">
        <v>2.6836869999999999</v>
      </c>
      <c r="BZ68">
        <v>1.3275300000000001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5.313701</v>
      </c>
      <c r="CK68">
        <v>1.870228</v>
      </c>
      <c r="CL68">
        <v>1.938104</v>
      </c>
      <c r="CM68">
        <v>1.7558450000000001</v>
      </c>
      <c r="CN68">
        <v>3.542468</v>
      </c>
      <c r="CO68">
        <v>4.2938999999999998</v>
      </c>
      <c r="CP68">
        <v>4.2581249999999997</v>
      </c>
      <c r="CQ68">
        <v>3.542468</v>
      </c>
      <c r="CR68">
        <v>0.84194100000000005</v>
      </c>
      <c r="CS68">
        <v>1.3710979999999999</v>
      </c>
      <c r="CT68">
        <v>4.2252549999999998</v>
      </c>
      <c r="CU68">
        <v>0</v>
      </c>
      <c r="CV68">
        <v>0</v>
      </c>
      <c r="CW68">
        <v>2.0759150000000002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91.722104999999999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372.41309999999999</v>
      </c>
      <c r="L69">
        <v>489.72300000000001</v>
      </c>
      <c r="M69">
        <v>95.888554999999997</v>
      </c>
      <c r="N69">
        <v>122.43</v>
      </c>
      <c r="O69">
        <v>128.45009999999999</v>
      </c>
      <c r="P69">
        <v>145.83000000000001</v>
      </c>
      <c r="Q69">
        <v>14.882099999999999</v>
      </c>
      <c r="R69">
        <v>44.326064000000002</v>
      </c>
      <c r="S69">
        <v>22.089500000000001</v>
      </c>
      <c r="T69">
        <v>1.7214</v>
      </c>
      <c r="U69">
        <v>275.625</v>
      </c>
      <c r="V69">
        <v>20.73</v>
      </c>
      <c r="W69">
        <v>46.399079999999998</v>
      </c>
      <c r="X69">
        <v>147.515625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0</v>
      </c>
      <c r="AE69">
        <v>37.821176000000001</v>
      </c>
      <c r="AF69">
        <v>9.1372370000000007</v>
      </c>
      <c r="AG69">
        <v>48.251828000000003</v>
      </c>
      <c r="AH69">
        <v>0</v>
      </c>
      <c r="AI69">
        <v>0</v>
      </c>
      <c r="AJ69">
        <v>0</v>
      </c>
      <c r="AK69">
        <v>65.426237999999998</v>
      </c>
      <c r="AL69">
        <v>12.782</v>
      </c>
      <c r="AM69">
        <v>18.108732</v>
      </c>
      <c r="AN69">
        <v>1.0747679999999999</v>
      </c>
      <c r="AO69">
        <v>0</v>
      </c>
      <c r="AP69">
        <v>0</v>
      </c>
      <c r="AQ69">
        <v>13.649349000000001</v>
      </c>
      <c r="AR69">
        <v>47.472000000000001</v>
      </c>
      <c r="AS69">
        <v>36.506751000000001</v>
      </c>
      <c r="AT69">
        <v>14.999998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91.667498999999992</v>
      </c>
      <c r="BA69">
        <f t="shared" si="4"/>
        <v>2331.4748999999997</v>
      </c>
      <c r="BB69">
        <v>66</v>
      </c>
      <c r="BD69">
        <v>7.06</v>
      </c>
      <c r="BE69">
        <v>1.95</v>
      </c>
      <c r="BF69">
        <v>3.03</v>
      </c>
      <c r="BG69">
        <v>1.84</v>
      </c>
      <c r="BH69">
        <v>9.34</v>
      </c>
      <c r="BI69">
        <v>0.87</v>
      </c>
      <c r="BJ69">
        <v>0.86</v>
      </c>
      <c r="BK69">
        <v>1.65</v>
      </c>
      <c r="BL69">
        <v>1.93</v>
      </c>
      <c r="BM69">
        <v>0.2</v>
      </c>
      <c r="BN69">
        <v>3.57</v>
      </c>
      <c r="BO69">
        <v>3.78</v>
      </c>
      <c r="BP69">
        <v>0.25</v>
      </c>
      <c r="BQ69">
        <v>2.0099999999999998</v>
      </c>
      <c r="BR69">
        <v>2.1800000000000002</v>
      </c>
      <c r="BS69">
        <v>1.62</v>
      </c>
      <c r="BT69">
        <v>2.9693329999999998</v>
      </c>
      <c r="BU69">
        <v>1.341844</v>
      </c>
      <c r="BV69">
        <v>2.3414730000000001</v>
      </c>
      <c r="BW69">
        <v>1.9429620000000001</v>
      </c>
      <c r="BX69">
        <v>1.959684</v>
      </c>
      <c r="BY69">
        <v>2.6836869999999999</v>
      </c>
      <c r="BZ69">
        <v>1.3275300000000001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5.313701</v>
      </c>
      <c r="CK69">
        <v>1.870228</v>
      </c>
      <c r="CL69">
        <v>1.938104</v>
      </c>
      <c r="CM69">
        <v>1.7558450000000001</v>
      </c>
      <c r="CN69">
        <v>3.542468</v>
      </c>
      <c r="CO69">
        <v>4.2938999999999998</v>
      </c>
      <c r="CP69">
        <v>4.2581249999999997</v>
      </c>
      <c r="CQ69">
        <v>3.542468</v>
      </c>
      <c r="CR69">
        <v>0.84194100000000005</v>
      </c>
      <c r="CS69">
        <v>1.3710979999999999</v>
      </c>
      <c r="CT69">
        <v>4.2252549999999998</v>
      </c>
      <c r="CU69">
        <v>0</v>
      </c>
      <c r="CV69">
        <v>0</v>
      </c>
      <c r="CW69">
        <v>2.0078529999999999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91.667498999999992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390.41309999999999</v>
      </c>
      <c r="L70">
        <v>518.54300000000001</v>
      </c>
      <c r="M70">
        <v>95.888554999999997</v>
      </c>
      <c r="N70">
        <v>122.43</v>
      </c>
      <c r="O70">
        <v>128.45009999999999</v>
      </c>
      <c r="P70">
        <v>145.83000000000001</v>
      </c>
      <c r="Q70">
        <v>14.882099999999999</v>
      </c>
      <c r="R70">
        <v>44.326064000000002</v>
      </c>
      <c r="S70">
        <v>22.089500000000001</v>
      </c>
      <c r="T70">
        <v>1.7214</v>
      </c>
      <c r="U70">
        <v>275.625</v>
      </c>
      <c r="V70">
        <v>20.73</v>
      </c>
      <c r="W70">
        <v>46.399079999999998</v>
      </c>
      <c r="X70">
        <v>147.515625</v>
      </c>
      <c r="Y70">
        <v>0</v>
      </c>
      <c r="Z70">
        <v>6.5537999999999998</v>
      </c>
      <c r="AA70">
        <v>0</v>
      </c>
      <c r="AB70">
        <v>0</v>
      </c>
      <c r="AC70">
        <v>0</v>
      </c>
      <c r="AD70">
        <v>0</v>
      </c>
      <c r="AE70">
        <v>37.821176000000001</v>
      </c>
      <c r="AF70">
        <v>9.1372370000000007</v>
      </c>
      <c r="AG70">
        <v>48.251828000000003</v>
      </c>
      <c r="AH70">
        <v>0</v>
      </c>
      <c r="AI70">
        <v>0</v>
      </c>
      <c r="AJ70">
        <v>0</v>
      </c>
      <c r="AK70">
        <v>65.426237999999998</v>
      </c>
      <c r="AL70">
        <v>12.782</v>
      </c>
      <c r="AM70">
        <v>18.108732</v>
      </c>
      <c r="AN70">
        <v>1.0747679999999999</v>
      </c>
      <c r="AO70">
        <v>0</v>
      </c>
      <c r="AP70">
        <v>0</v>
      </c>
      <c r="AQ70">
        <v>13.649349000000001</v>
      </c>
      <c r="AR70">
        <v>47.472000000000001</v>
      </c>
      <c r="AS70">
        <v>36.506751000000001</v>
      </c>
      <c r="AT70">
        <v>14.999998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91.667498999999992</v>
      </c>
      <c r="BA70">
        <f t="shared" si="4"/>
        <v>2378.2948999999999</v>
      </c>
      <c r="BB70">
        <v>67</v>
      </c>
      <c r="BD70">
        <v>7.06</v>
      </c>
      <c r="BE70">
        <v>1.95</v>
      </c>
      <c r="BF70">
        <v>3.03</v>
      </c>
      <c r="BG70">
        <v>1.84</v>
      </c>
      <c r="BH70">
        <v>9.34</v>
      </c>
      <c r="BI70">
        <v>0.87</v>
      </c>
      <c r="BJ70">
        <v>0.86</v>
      </c>
      <c r="BK70">
        <v>1.65</v>
      </c>
      <c r="BL70">
        <v>1.93</v>
      </c>
      <c r="BM70">
        <v>0.2</v>
      </c>
      <c r="BN70">
        <v>3.57</v>
      </c>
      <c r="BO70">
        <v>3.78</v>
      </c>
      <c r="BP70">
        <v>0.25</v>
      </c>
      <c r="BQ70">
        <v>2.0099999999999998</v>
      </c>
      <c r="BR70">
        <v>2.1800000000000002</v>
      </c>
      <c r="BS70">
        <v>1.62</v>
      </c>
      <c r="BT70">
        <v>2.9693329999999998</v>
      </c>
      <c r="BU70">
        <v>1.341844</v>
      </c>
      <c r="BV70">
        <v>2.3414730000000001</v>
      </c>
      <c r="BW70">
        <v>1.9429620000000001</v>
      </c>
      <c r="BX70">
        <v>1.959684</v>
      </c>
      <c r="BY70">
        <v>2.6836869999999999</v>
      </c>
      <c r="BZ70">
        <v>1.3275300000000001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5.313701</v>
      </c>
      <c r="CK70">
        <v>1.870228</v>
      </c>
      <c r="CL70">
        <v>1.938104</v>
      </c>
      <c r="CM70">
        <v>1.7558450000000001</v>
      </c>
      <c r="CN70">
        <v>3.542468</v>
      </c>
      <c r="CO70">
        <v>4.2938999999999998</v>
      </c>
      <c r="CP70">
        <v>4.2581249999999997</v>
      </c>
      <c r="CQ70">
        <v>3.542468</v>
      </c>
      <c r="CR70">
        <v>0.84194100000000005</v>
      </c>
      <c r="CS70">
        <v>1.3710979999999999</v>
      </c>
      <c r="CT70">
        <v>4.2252549999999998</v>
      </c>
      <c r="CU70">
        <v>0</v>
      </c>
      <c r="CV70">
        <v>0</v>
      </c>
      <c r="CW70">
        <v>2.0078529999999999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91.667498999999992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435.41309999999999</v>
      </c>
      <c r="L71">
        <v>528.15300000000002</v>
      </c>
      <c r="M71">
        <v>95.888554999999997</v>
      </c>
      <c r="N71">
        <v>122.43</v>
      </c>
      <c r="O71">
        <v>128.45009999999999</v>
      </c>
      <c r="P71">
        <v>145.83000000000001</v>
      </c>
      <c r="Q71">
        <v>19.899097999999999</v>
      </c>
      <c r="R71">
        <v>44.326064000000002</v>
      </c>
      <c r="S71">
        <v>27.35</v>
      </c>
      <c r="T71">
        <v>2.39</v>
      </c>
      <c r="U71">
        <v>275.625</v>
      </c>
      <c r="V71">
        <v>20.73</v>
      </c>
      <c r="W71">
        <v>46.399079999999998</v>
      </c>
      <c r="X71">
        <v>147.515625</v>
      </c>
      <c r="Y71">
        <v>0</v>
      </c>
      <c r="Z71">
        <v>6.5537999999999998</v>
      </c>
      <c r="AA71">
        <v>0</v>
      </c>
      <c r="AB71">
        <v>0</v>
      </c>
      <c r="AC71">
        <v>0</v>
      </c>
      <c r="AD71">
        <v>0</v>
      </c>
      <c r="AE71">
        <v>37.821176000000001</v>
      </c>
      <c r="AF71">
        <v>9.1372370000000007</v>
      </c>
      <c r="AG71">
        <v>48.251828000000003</v>
      </c>
      <c r="AH71">
        <v>0</v>
      </c>
      <c r="AI71">
        <v>0</v>
      </c>
      <c r="AJ71">
        <v>0</v>
      </c>
      <c r="AK71">
        <v>65.426237999999998</v>
      </c>
      <c r="AL71">
        <v>12.782</v>
      </c>
      <c r="AM71">
        <v>18.108732</v>
      </c>
      <c r="AN71">
        <v>1.0747679999999999</v>
      </c>
      <c r="AO71">
        <v>0</v>
      </c>
      <c r="AP71">
        <v>0</v>
      </c>
      <c r="AQ71">
        <v>13.649349000000001</v>
      </c>
      <c r="AR71">
        <v>47.472000000000001</v>
      </c>
      <c r="AS71">
        <v>36.506751000000001</v>
      </c>
      <c r="AT71">
        <v>14.999998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91.707498999999984</v>
      </c>
      <c r="BA71">
        <f t="shared" si="4"/>
        <v>2443.8909979999999</v>
      </c>
      <c r="BB71">
        <v>68</v>
      </c>
      <c r="BD71">
        <v>7.08</v>
      </c>
      <c r="BE71">
        <v>1.95</v>
      </c>
      <c r="BF71">
        <v>3.03</v>
      </c>
      <c r="BG71">
        <v>1.84</v>
      </c>
      <c r="BH71">
        <v>9.34</v>
      </c>
      <c r="BI71">
        <v>0.87</v>
      </c>
      <c r="BJ71">
        <v>0.86</v>
      </c>
      <c r="BK71">
        <v>1.67</v>
      </c>
      <c r="BL71">
        <v>1.93</v>
      </c>
      <c r="BM71">
        <v>0.2</v>
      </c>
      <c r="BN71">
        <v>3.57</v>
      </c>
      <c r="BO71">
        <v>3.78</v>
      </c>
      <c r="BP71">
        <v>0.25</v>
      </c>
      <c r="BQ71">
        <v>2.0099999999999998</v>
      </c>
      <c r="BR71">
        <v>2.1800000000000002</v>
      </c>
      <c r="BS71">
        <v>1.62</v>
      </c>
      <c r="BT71">
        <v>2.9693329999999998</v>
      </c>
      <c r="BU71">
        <v>1.341844</v>
      </c>
      <c r="BV71">
        <v>2.3414730000000001</v>
      </c>
      <c r="BW71">
        <v>1.9429620000000001</v>
      </c>
      <c r="BX71">
        <v>1.959684</v>
      </c>
      <c r="BY71">
        <v>2.6836869999999999</v>
      </c>
      <c r="BZ71">
        <v>1.3275300000000001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5.313701</v>
      </c>
      <c r="CK71">
        <v>1.870228</v>
      </c>
      <c r="CL71">
        <v>1.938104</v>
      </c>
      <c r="CM71">
        <v>1.7558450000000001</v>
      </c>
      <c r="CN71">
        <v>3.542468</v>
      </c>
      <c r="CO71">
        <v>4.2938999999999998</v>
      </c>
      <c r="CP71">
        <v>4.2581249999999997</v>
      </c>
      <c r="CQ71">
        <v>3.542468</v>
      </c>
      <c r="CR71">
        <v>0.84194100000000005</v>
      </c>
      <c r="CS71">
        <v>1.3710979999999999</v>
      </c>
      <c r="CT71">
        <v>4.2252549999999998</v>
      </c>
      <c r="CU71">
        <v>0</v>
      </c>
      <c r="CV71">
        <v>0</v>
      </c>
      <c r="CW71">
        <v>2.0078529999999999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91.707498999999984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540.37540000000001</v>
      </c>
      <c r="L72">
        <v>537.76300000000003</v>
      </c>
      <c r="M72">
        <v>95.888554999999997</v>
      </c>
      <c r="N72">
        <v>122.43</v>
      </c>
      <c r="O72">
        <v>128.45009999999999</v>
      </c>
      <c r="P72">
        <v>145.83000000000001</v>
      </c>
      <c r="Q72">
        <v>22.44</v>
      </c>
      <c r="R72">
        <v>44.326064000000002</v>
      </c>
      <c r="S72">
        <v>27.35</v>
      </c>
      <c r="T72">
        <v>2.39</v>
      </c>
      <c r="U72">
        <v>275.625</v>
      </c>
      <c r="V72">
        <v>20.73</v>
      </c>
      <c r="W72">
        <v>46.399079999999998</v>
      </c>
      <c r="X72">
        <v>147.515625</v>
      </c>
      <c r="Y72">
        <v>0</v>
      </c>
      <c r="Z72">
        <v>6.5537999999999998</v>
      </c>
      <c r="AA72">
        <v>0</v>
      </c>
      <c r="AB72">
        <v>0</v>
      </c>
      <c r="AC72">
        <v>0</v>
      </c>
      <c r="AD72">
        <v>0</v>
      </c>
      <c r="AE72">
        <v>37.821176000000001</v>
      </c>
      <c r="AF72">
        <v>9.1372370000000007</v>
      </c>
      <c r="AG72">
        <v>48.251828000000003</v>
      </c>
      <c r="AH72">
        <v>21.513719999999999</v>
      </c>
      <c r="AI72">
        <v>0</v>
      </c>
      <c r="AJ72">
        <v>0</v>
      </c>
      <c r="AK72">
        <v>65.426237999999998</v>
      </c>
      <c r="AL72">
        <v>12.782</v>
      </c>
      <c r="AM72">
        <v>18.108732</v>
      </c>
      <c r="AN72">
        <v>1.0747679999999999</v>
      </c>
      <c r="AO72">
        <v>0</v>
      </c>
      <c r="AP72">
        <v>0</v>
      </c>
      <c r="AQ72">
        <v>13.649349000000001</v>
      </c>
      <c r="AR72">
        <v>47.472000000000001</v>
      </c>
      <c r="AS72">
        <v>36.506751000000001</v>
      </c>
      <c r="AT72">
        <v>14.999998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92.370807999999982</v>
      </c>
      <c r="BA72">
        <f t="shared" si="4"/>
        <v>2583.1812290000003</v>
      </c>
      <c r="BB72">
        <v>69</v>
      </c>
      <c r="BD72">
        <v>7.08</v>
      </c>
      <c r="BE72">
        <v>1.95</v>
      </c>
      <c r="BF72">
        <v>3.03</v>
      </c>
      <c r="BG72">
        <v>1.84</v>
      </c>
      <c r="BH72">
        <v>9.34</v>
      </c>
      <c r="BI72">
        <v>0.87</v>
      </c>
      <c r="BJ72">
        <v>0.86</v>
      </c>
      <c r="BK72">
        <v>1.67</v>
      </c>
      <c r="BL72">
        <v>1.93</v>
      </c>
      <c r="BM72">
        <v>0.2</v>
      </c>
      <c r="BN72">
        <v>3.57</v>
      </c>
      <c r="BO72">
        <v>3.78</v>
      </c>
      <c r="BP72">
        <v>0.25</v>
      </c>
      <c r="BQ72">
        <v>2.0099999999999998</v>
      </c>
      <c r="BR72">
        <v>2.1800000000000002</v>
      </c>
      <c r="BS72">
        <v>1.62</v>
      </c>
      <c r="BT72">
        <v>2.9693329999999998</v>
      </c>
      <c r="BU72">
        <v>1.341844</v>
      </c>
      <c r="BV72">
        <v>2.3414730000000001</v>
      </c>
      <c r="BW72">
        <v>1.9429620000000001</v>
      </c>
      <c r="BX72">
        <v>1.959684</v>
      </c>
      <c r="BY72">
        <v>2.6836869999999999</v>
      </c>
      <c r="BZ72">
        <v>1.3275300000000001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5.313701</v>
      </c>
      <c r="CK72">
        <v>1.870228</v>
      </c>
      <c r="CL72">
        <v>1.938104</v>
      </c>
      <c r="CM72">
        <v>1.7558450000000001</v>
      </c>
      <c r="CN72">
        <v>3.542468</v>
      </c>
      <c r="CO72">
        <v>4.2938999999999998</v>
      </c>
      <c r="CP72">
        <v>4.2581249999999997</v>
      </c>
      <c r="CQ72">
        <v>3.542468</v>
      </c>
      <c r="CR72">
        <v>0.84194100000000005</v>
      </c>
      <c r="CS72">
        <v>1.3710979999999999</v>
      </c>
      <c r="CT72">
        <v>4.2252549999999998</v>
      </c>
      <c r="CU72">
        <v>0</v>
      </c>
      <c r="CV72">
        <v>0.66330900000000004</v>
      </c>
      <c r="CW72">
        <v>2.0078529999999999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92.370807999999982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590.37540000000001</v>
      </c>
      <c r="L73">
        <v>537.76300000000003</v>
      </c>
      <c r="M73">
        <v>95.888554999999997</v>
      </c>
      <c r="N73">
        <v>122.43</v>
      </c>
      <c r="O73">
        <v>128.45009999999999</v>
      </c>
      <c r="P73">
        <v>145.83000000000001</v>
      </c>
      <c r="Q73">
        <v>22.44</v>
      </c>
      <c r="R73">
        <v>44.326064000000002</v>
      </c>
      <c r="S73">
        <v>27.35</v>
      </c>
      <c r="T73">
        <v>2.39</v>
      </c>
      <c r="U73">
        <v>275.625</v>
      </c>
      <c r="V73">
        <v>20.73</v>
      </c>
      <c r="W73">
        <v>46.399079999999998</v>
      </c>
      <c r="X73">
        <v>147.515625</v>
      </c>
      <c r="Y73">
        <v>0</v>
      </c>
      <c r="Z73">
        <v>13.1076</v>
      </c>
      <c r="AA73">
        <v>0</v>
      </c>
      <c r="AB73">
        <v>0</v>
      </c>
      <c r="AC73">
        <v>0</v>
      </c>
      <c r="AD73">
        <v>0</v>
      </c>
      <c r="AE73">
        <v>37.821176000000001</v>
      </c>
      <c r="AF73">
        <v>9.1372370000000007</v>
      </c>
      <c r="AG73">
        <v>48.251828000000003</v>
      </c>
      <c r="AH73">
        <v>43.027439999999999</v>
      </c>
      <c r="AI73">
        <v>0</v>
      </c>
      <c r="AJ73">
        <v>0</v>
      </c>
      <c r="AK73">
        <v>65.426237999999998</v>
      </c>
      <c r="AL73">
        <v>12.782</v>
      </c>
      <c r="AM73">
        <v>18.108732</v>
      </c>
      <c r="AN73">
        <v>1.0747679999999999</v>
      </c>
      <c r="AO73">
        <v>0</v>
      </c>
      <c r="AP73">
        <v>0</v>
      </c>
      <c r="AQ73">
        <v>13.649349000000001</v>
      </c>
      <c r="AR73">
        <v>47.472000000000001</v>
      </c>
      <c r="AS73">
        <v>36.506751000000001</v>
      </c>
      <c r="AT73">
        <v>14.999998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93.054117999999988</v>
      </c>
      <c r="BA73">
        <f t="shared" si="4"/>
        <v>2661.9320589999998</v>
      </c>
      <c r="BB73">
        <v>70</v>
      </c>
      <c r="BD73">
        <v>7.1</v>
      </c>
      <c r="BE73">
        <v>1.95</v>
      </c>
      <c r="BF73">
        <v>3.03</v>
      </c>
      <c r="BG73">
        <v>1.84</v>
      </c>
      <c r="BH73">
        <v>9.34</v>
      </c>
      <c r="BI73">
        <v>0.87</v>
      </c>
      <c r="BJ73">
        <v>0.86</v>
      </c>
      <c r="BK73">
        <v>1.67</v>
      </c>
      <c r="BL73">
        <v>1.93</v>
      </c>
      <c r="BM73">
        <v>0.2</v>
      </c>
      <c r="BN73">
        <v>3.57</v>
      </c>
      <c r="BO73">
        <v>3.78</v>
      </c>
      <c r="BP73">
        <v>0.25</v>
      </c>
      <c r="BQ73">
        <v>2.0099999999999998</v>
      </c>
      <c r="BR73">
        <v>2.1800000000000002</v>
      </c>
      <c r="BS73">
        <v>1.62</v>
      </c>
      <c r="BT73">
        <v>2.9693329999999998</v>
      </c>
      <c r="BU73">
        <v>1.341844</v>
      </c>
      <c r="BV73">
        <v>2.3414730000000001</v>
      </c>
      <c r="BW73">
        <v>1.9429620000000001</v>
      </c>
      <c r="BX73">
        <v>1.959684</v>
      </c>
      <c r="BY73">
        <v>2.6836869999999999</v>
      </c>
      <c r="BZ73">
        <v>1.3275300000000001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5.313701</v>
      </c>
      <c r="CK73">
        <v>1.870228</v>
      </c>
      <c r="CL73">
        <v>1.938104</v>
      </c>
      <c r="CM73">
        <v>1.7558450000000001</v>
      </c>
      <c r="CN73">
        <v>3.542468</v>
      </c>
      <c r="CO73">
        <v>4.2938999999999998</v>
      </c>
      <c r="CP73">
        <v>4.2581249999999997</v>
      </c>
      <c r="CQ73">
        <v>3.542468</v>
      </c>
      <c r="CR73">
        <v>0.84194100000000005</v>
      </c>
      <c r="CS73">
        <v>1.3710979999999999</v>
      </c>
      <c r="CT73">
        <v>4.2252549999999998</v>
      </c>
      <c r="CU73">
        <v>0</v>
      </c>
      <c r="CV73">
        <v>1.326619</v>
      </c>
      <c r="CW73">
        <v>2.0078529999999999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93.054117999999988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640.37540000000001</v>
      </c>
      <c r="L74">
        <v>537.76300000000003</v>
      </c>
      <c r="M74">
        <v>95.888554999999997</v>
      </c>
      <c r="N74">
        <v>122.43</v>
      </c>
      <c r="O74">
        <v>128.45009999999999</v>
      </c>
      <c r="P74">
        <v>145.83000000000001</v>
      </c>
      <c r="Q74">
        <v>22.44</v>
      </c>
      <c r="R74">
        <v>44.326064000000002</v>
      </c>
      <c r="S74">
        <v>27.35</v>
      </c>
      <c r="T74">
        <v>2.39</v>
      </c>
      <c r="U74">
        <v>275.625</v>
      </c>
      <c r="V74">
        <v>20.73</v>
      </c>
      <c r="W74">
        <v>46.399079999999998</v>
      </c>
      <c r="X74">
        <v>147.515625</v>
      </c>
      <c r="Y74">
        <v>0</v>
      </c>
      <c r="Z74">
        <v>13.1076</v>
      </c>
      <c r="AA74">
        <v>0</v>
      </c>
      <c r="AB74">
        <v>3.9156689999999998</v>
      </c>
      <c r="AC74">
        <v>0</v>
      </c>
      <c r="AD74">
        <v>0</v>
      </c>
      <c r="AE74">
        <v>37.821176000000001</v>
      </c>
      <c r="AF74">
        <v>9.1372370000000007</v>
      </c>
      <c r="AG74">
        <v>48.251828000000003</v>
      </c>
      <c r="AH74">
        <v>64.541160000000005</v>
      </c>
      <c r="AI74">
        <v>0</v>
      </c>
      <c r="AJ74">
        <v>0</v>
      </c>
      <c r="AK74">
        <v>65.426237999999998</v>
      </c>
      <c r="AL74">
        <v>12.782</v>
      </c>
      <c r="AM74">
        <v>18.108732</v>
      </c>
      <c r="AN74">
        <v>1.0747679999999999</v>
      </c>
      <c r="AO74">
        <v>0</v>
      </c>
      <c r="AP74">
        <v>0</v>
      </c>
      <c r="AQ74">
        <v>13.649349000000001</v>
      </c>
      <c r="AR74">
        <v>47.472000000000001</v>
      </c>
      <c r="AS74">
        <v>36.506751000000001</v>
      </c>
      <c r="AT74">
        <v>14.999998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93.717427000000001</v>
      </c>
      <c r="BA74">
        <f t="shared" si="4"/>
        <v>2738.0247570000001</v>
      </c>
      <c r="BB74">
        <v>71</v>
      </c>
      <c r="BD74">
        <v>7.1</v>
      </c>
      <c r="BE74">
        <v>1.95</v>
      </c>
      <c r="BF74">
        <v>3.03</v>
      </c>
      <c r="BG74">
        <v>1.84</v>
      </c>
      <c r="BH74">
        <v>9.34</v>
      </c>
      <c r="BI74">
        <v>0.87</v>
      </c>
      <c r="BJ74">
        <v>0.86</v>
      </c>
      <c r="BK74">
        <v>1.67</v>
      </c>
      <c r="BL74">
        <v>1.93</v>
      </c>
      <c r="BM74">
        <v>0.2</v>
      </c>
      <c r="BN74">
        <v>3.57</v>
      </c>
      <c r="BO74">
        <v>3.78</v>
      </c>
      <c r="BP74">
        <v>0.25</v>
      </c>
      <c r="BQ74">
        <v>2.0099999999999998</v>
      </c>
      <c r="BR74">
        <v>2.1800000000000002</v>
      </c>
      <c r="BS74">
        <v>1.62</v>
      </c>
      <c r="BT74">
        <v>2.9693329999999998</v>
      </c>
      <c r="BU74">
        <v>1.341844</v>
      </c>
      <c r="BV74">
        <v>2.3414730000000001</v>
      </c>
      <c r="BW74">
        <v>1.9429620000000001</v>
      </c>
      <c r="BX74">
        <v>1.959684</v>
      </c>
      <c r="BY74">
        <v>2.6836869999999999</v>
      </c>
      <c r="BZ74">
        <v>1.3275300000000001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5.313701</v>
      </c>
      <c r="CK74">
        <v>1.870228</v>
      </c>
      <c r="CL74">
        <v>1.938104</v>
      </c>
      <c r="CM74">
        <v>1.7558450000000001</v>
      </c>
      <c r="CN74">
        <v>3.542468</v>
      </c>
      <c r="CO74">
        <v>4.2938999999999998</v>
      </c>
      <c r="CP74">
        <v>4.2581249999999997</v>
      </c>
      <c r="CQ74">
        <v>3.542468</v>
      </c>
      <c r="CR74">
        <v>0.84194100000000005</v>
      </c>
      <c r="CS74">
        <v>1.3710979999999999</v>
      </c>
      <c r="CT74">
        <v>4.2252549999999998</v>
      </c>
      <c r="CU74">
        <v>0</v>
      </c>
      <c r="CV74">
        <v>1.9899279999999999</v>
      </c>
      <c r="CW74">
        <v>2.0078529999999999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93.717427000000001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671.23013600000002</v>
      </c>
      <c r="L75">
        <v>545.90819999999997</v>
      </c>
      <c r="M75">
        <v>95.888554999999997</v>
      </c>
      <c r="N75">
        <v>122.43</v>
      </c>
      <c r="O75">
        <v>128.45009999999999</v>
      </c>
      <c r="P75">
        <v>145.83000000000001</v>
      </c>
      <c r="Q75">
        <v>22.44</v>
      </c>
      <c r="R75">
        <v>44.326064000000002</v>
      </c>
      <c r="S75">
        <v>27.35</v>
      </c>
      <c r="T75">
        <v>2.39</v>
      </c>
      <c r="U75">
        <v>275.625</v>
      </c>
      <c r="V75">
        <v>20.73</v>
      </c>
      <c r="W75">
        <v>46.399079999999998</v>
      </c>
      <c r="X75">
        <v>147.515625</v>
      </c>
      <c r="Y75">
        <v>0</v>
      </c>
      <c r="Z75">
        <v>13.1076</v>
      </c>
      <c r="AA75">
        <v>0</v>
      </c>
      <c r="AB75">
        <v>15.349422000000001</v>
      </c>
      <c r="AC75">
        <v>0</v>
      </c>
      <c r="AD75">
        <v>0</v>
      </c>
      <c r="AE75">
        <v>37.821176000000001</v>
      </c>
      <c r="AF75">
        <v>9.1372370000000007</v>
      </c>
      <c r="AG75">
        <v>48.251828000000003</v>
      </c>
      <c r="AH75">
        <v>66.692532</v>
      </c>
      <c r="AI75">
        <v>0</v>
      </c>
      <c r="AJ75">
        <v>0</v>
      </c>
      <c r="AK75">
        <v>65.426237999999998</v>
      </c>
      <c r="AL75">
        <v>12.782</v>
      </c>
      <c r="AM75">
        <v>18.108732</v>
      </c>
      <c r="AN75">
        <v>1.053695</v>
      </c>
      <c r="AO75">
        <v>0</v>
      </c>
      <c r="AP75">
        <v>0</v>
      </c>
      <c r="AQ75">
        <v>13.649349000000001</v>
      </c>
      <c r="AR75">
        <v>47.472000000000001</v>
      </c>
      <c r="AS75">
        <v>36.506751000000001</v>
      </c>
      <c r="AT75">
        <v>14.999998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94.757323000000014</v>
      </c>
      <c r="BA75">
        <f t="shared" si="4"/>
        <v>2791.6286409999993</v>
      </c>
      <c r="BB75">
        <v>72</v>
      </c>
      <c r="BD75">
        <v>7.12</v>
      </c>
      <c r="BE75">
        <v>1.95</v>
      </c>
      <c r="BF75">
        <v>3.03</v>
      </c>
      <c r="BG75">
        <v>1.84</v>
      </c>
      <c r="BH75">
        <v>9.34</v>
      </c>
      <c r="BI75">
        <v>0.87</v>
      </c>
      <c r="BJ75">
        <v>0.92</v>
      </c>
      <c r="BK75">
        <v>1.67</v>
      </c>
      <c r="BL75">
        <v>1.93</v>
      </c>
      <c r="BM75">
        <v>0.2</v>
      </c>
      <c r="BN75">
        <v>3.57</v>
      </c>
      <c r="BO75">
        <v>3.78</v>
      </c>
      <c r="BP75">
        <v>0.25</v>
      </c>
      <c r="BQ75">
        <v>2.0099999999999998</v>
      </c>
      <c r="BR75">
        <v>2.1800000000000002</v>
      </c>
      <c r="BS75">
        <v>1.62</v>
      </c>
      <c r="BT75">
        <v>2.9693329999999998</v>
      </c>
      <c r="BU75">
        <v>1.341844</v>
      </c>
      <c r="BV75">
        <v>2.3414730000000001</v>
      </c>
      <c r="BW75">
        <v>1.9429620000000001</v>
      </c>
      <c r="BX75">
        <v>1.959684</v>
      </c>
      <c r="BY75">
        <v>2.6836869999999999</v>
      </c>
      <c r="BZ75">
        <v>1.3275300000000001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5.313701</v>
      </c>
      <c r="CK75">
        <v>1.870228</v>
      </c>
      <c r="CL75">
        <v>1.938104</v>
      </c>
      <c r="CM75">
        <v>1.7558450000000001</v>
      </c>
      <c r="CN75">
        <v>3.542468</v>
      </c>
      <c r="CO75">
        <v>4.2938999999999998</v>
      </c>
      <c r="CP75">
        <v>4.2581249999999997</v>
      </c>
      <c r="CQ75">
        <v>3.542468</v>
      </c>
      <c r="CR75">
        <v>0.84194100000000005</v>
      </c>
      <c r="CS75">
        <v>1.3710979999999999</v>
      </c>
      <c r="CT75">
        <v>4.2252549999999998</v>
      </c>
      <c r="CU75">
        <v>0.90067200000000003</v>
      </c>
      <c r="CV75">
        <v>2.0491519999999999</v>
      </c>
      <c r="CW75">
        <v>2.0078529999999999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94.757323000000014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690.72119999999995</v>
      </c>
      <c r="L76">
        <v>538.58820000000003</v>
      </c>
      <c r="M76">
        <v>95.888554999999997</v>
      </c>
      <c r="N76">
        <v>122.43</v>
      </c>
      <c r="O76">
        <v>128.45009999999999</v>
      </c>
      <c r="P76">
        <v>145.83000000000001</v>
      </c>
      <c r="Q76">
        <v>22.44</v>
      </c>
      <c r="R76">
        <v>44.326064000000002</v>
      </c>
      <c r="S76">
        <v>27.35</v>
      </c>
      <c r="T76">
        <v>2.39</v>
      </c>
      <c r="U76">
        <v>275.625</v>
      </c>
      <c r="V76">
        <v>20.73</v>
      </c>
      <c r="W76">
        <v>46.399079999999998</v>
      </c>
      <c r="X76">
        <v>147.515625</v>
      </c>
      <c r="Y76">
        <v>0</v>
      </c>
      <c r="Z76">
        <v>13.1076</v>
      </c>
      <c r="AA76">
        <v>6.32</v>
      </c>
      <c r="AB76">
        <v>30.949448</v>
      </c>
      <c r="AC76">
        <v>11.155201999999999</v>
      </c>
      <c r="AD76">
        <v>10.456189</v>
      </c>
      <c r="AE76">
        <v>37.821176000000001</v>
      </c>
      <c r="AF76">
        <v>9.1372370000000007</v>
      </c>
      <c r="AG76">
        <v>48.251828000000003</v>
      </c>
      <c r="AH76">
        <v>91.433310000000006</v>
      </c>
      <c r="AI76">
        <v>0</v>
      </c>
      <c r="AJ76">
        <v>0</v>
      </c>
      <c r="AK76">
        <v>65.426237999999998</v>
      </c>
      <c r="AL76">
        <v>12.782</v>
      </c>
      <c r="AM76">
        <v>18.108732</v>
      </c>
      <c r="AN76">
        <v>1.053695</v>
      </c>
      <c r="AO76">
        <v>0</v>
      </c>
      <c r="AP76">
        <v>0</v>
      </c>
      <c r="AQ76">
        <v>40.948048999999997</v>
      </c>
      <c r="AR76">
        <v>47.472000000000001</v>
      </c>
      <c r="AS76">
        <v>36.506751000000001</v>
      </c>
      <c r="AT76">
        <v>14.999998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98.101313000000005</v>
      </c>
      <c r="BA76">
        <f t="shared" si="4"/>
        <v>2902.71459</v>
      </c>
      <c r="BB76">
        <v>73</v>
      </c>
      <c r="BD76">
        <v>7.12</v>
      </c>
      <c r="BE76">
        <v>1.95</v>
      </c>
      <c r="BF76">
        <v>3.03</v>
      </c>
      <c r="BG76">
        <v>1.84</v>
      </c>
      <c r="BH76">
        <v>9.34</v>
      </c>
      <c r="BI76">
        <v>0.87</v>
      </c>
      <c r="BJ76">
        <v>0.93</v>
      </c>
      <c r="BK76">
        <v>1.67</v>
      </c>
      <c r="BL76">
        <v>1.93</v>
      </c>
      <c r="BM76">
        <v>0.2</v>
      </c>
      <c r="BN76">
        <v>3.57</v>
      </c>
      <c r="BO76">
        <v>3.78</v>
      </c>
      <c r="BP76">
        <v>0.25</v>
      </c>
      <c r="BQ76">
        <v>2.0099999999999998</v>
      </c>
      <c r="BR76">
        <v>2.1800000000000002</v>
      </c>
      <c r="BS76">
        <v>1.62</v>
      </c>
      <c r="BT76">
        <v>2.9693329999999998</v>
      </c>
      <c r="BU76">
        <v>1.341844</v>
      </c>
      <c r="BV76">
        <v>2.3414730000000001</v>
      </c>
      <c r="BW76">
        <v>1.9429620000000001</v>
      </c>
      <c r="BX76">
        <v>1.959684</v>
      </c>
      <c r="BY76">
        <v>2.6836869999999999</v>
      </c>
      <c r="BZ76">
        <v>1.3275300000000001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5.313701</v>
      </c>
      <c r="CK76">
        <v>1.870228</v>
      </c>
      <c r="CL76">
        <v>1.938104</v>
      </c>
      <c r="CM76">
        <v>1.7558450000000001</v>
      </c>
      <c r="CN76">
        <v>3.542468</v>
      </c>
      <c r="CO76">
        <v>4.2938999999999998</v>
      </c>
      <c r="CP76">
        <v>4.2581249999999997</v>
      </c>
      <c r="CQ76">
        <v>3.542468</v>
      </c>
      <c r="CR76">
        <v>0.84194100000000005</v>
      </c>
      <c r="CS76">
        <v>1.3710979999999999</v>
      </c>
      <c r="CT76">
        <v>4.2252549999999998</v>
      </c>
      <c r="CU76">
        <v>3.476594</v>
      </c>
      <c r="CV76">
        <v>2.80722</v>
      </c>
      <c r="CW76">
        <v>2.0078529999999999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98.101313000000005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690.72119999999995</v>
      </c>
      <c r="L77">
        <v>608.58820000000003</v>
      </c>
      <c r="M77">
        <v>95.888554999999997</v>
      </c>
      <c r="N77">
        <v>122.43</v>
      </c>
      <c r="O77">
        <v>128.45009999999999</v>
      </c>
      <c r="P77">
        <v>145.034674</v>
      </c>
      <c r="Q77">
        <v>21.140388000000002</v>
      </c>
      <c r="R77">
        <v>44.326064000000002</v>
      </c>
      <c r="S77">
        <v>27.35</v>
      </c>
      <c r="T77">
        <v>2.39</v>
      </c>
      <c r="U77">
        <v>275.625</v>
      </c>
      <c r="V77">
        <v>20.73</v>
      </c>
      <c r="W77">
        <v>46.399079999999998</v>
      </c>
      <c r="X77">
        <v>147.515625</v>
      </c>
      <c r="Y77">
        <v>0</v>
      </c>
      <c r="Z77">
        <v>13.1076</v>
      </c>
      <c r="AA77">
        <v>14.04936</v>
      </c>
      <c r="AB77">
        <v>30.949448</v>
      </c>
      <c r="AC77">
        <v>22.332419999999999</v>
      </c>
      <c r="AD77">
        <v>20.912378</v>
      </c>
      <c r="AE77">
        <v>56.926780000000001</v>
      </c>
      <c r="AF77">
        <v>18.274474000000001</v>
      </c>
      <c r="AG77">
        <v>48.251828000000003</v>
      </c>
      <c r="AH77">
        <v>123.70389</v>
      </c>
      <c r="AI77">
        <v>0</v>
      </c>
      <c r="AJ77">
        <v>0</v>
      </c>
      <c r="AK77">
        <v>65.426237999999998</v>
      </c>
      <c r="AL77">
        <v>12.782</v>
      </c>
      <c r="AM77">
        <v>18.108732</v>
      </c>
      <c r="AN77">
        <v>1.053695</v>
      </c>
      <c r="AO77">
        <v>0</v>
      </c>
      <c r="AP77">
        <v>0</v>
      </c>
      <c r="AQ77">
        <v>40.948048999999997</v>
      </c>
      <c r="AR77">
        <v>47.472000000000001</v>
      </c>
      <c r="AS77">
        <v>36.506751000000001</v>
      </c>
      <c r="AT77">
        <v>14.999998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99.932117999999974</v>
      </c>
      <c r="BA77">
        <f t="shared" si="4"/>
        <v>3062.3266450000001</v>
      </c>
      <c r="BB77">
        <v>74</v>
      </c>
      <c r="BD77">
        <v>7.12</v>
      </c>
      <c r="BE77">
        <v>1.95</v>
      </c>
      <c r="BF77">
        <v>3.03</v>
      </c>
      <c r="BG77">
        <v>1.84</v>
      </c>
      <c r="BH77">
        <v>9.34</v>
      </c>
      <c r="BI77">
        <v>0.87</v>
      </c>
      <c r="BJ77">
        <v>0.93</v>
      </c>
      <c r="BK77">
        <v>1.67</v>
      </c>
      <c r="BL77">
        <v>1.93</v>
      </c>
      <c r="BM77">
        <v>0.2</v>
      </c>
      <c r="BN77">
        <v>3.57</v>
      </c>
      <c r="BO77">
        <v>3.78</v>
      </c>
      <c r="BP77">
        <v>0.25</v>
      </c>
      <c r="BQ77">
        <v>2.0099999999999998</v>
      </c>
      <c r="BR77">
        <v>2.1800000000000002</v>
      </c>
      <c r="BS77">
        <v>1.62</v>
      </c>
      <c r="BT77">
        <v>2.9693329999999998</v>
      </c>
      <c r="BU77">
        <v>1.341844</v>
      </c>
      <c r="BV77">
        <v>2.3306830000000001</v>
      </c>
      <c r="BW77">
        <v>1.9429620000000001</v>
      </c>
      <c r="BX77">
        <v>1.959684</v>
      </c>
      <c r="BY77">
        <v>2.6836869999999999</v>
      </c>
      <c r="BZ77">
        <v>1.3275300000000001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5.313701</v>
      </c>
      <c r="CK77">
        <v>1.870228</v>
      </c>
      <c r="CL77">
        <v>1.938104</v>
      </c>
      <c r="CM77">
        <v>1.7558450000000001</v>
      </c>
      <c r="CN77">
        <v>3.542468</v>
      </c>
      <c r="CO77">
        <v>4.2938999999999998</v>
      </c>
      <c r="CP77">
        <v>4.2581249999999997</v>
      </c>
      <c r="CQ77">
        <v>3.542468</v>
      </c>
      <c r="CR77">
        <v>0.84194100000000005</v>
      </c>
      <c r="CS77">
        <v>1.3710979999999999</v>
      </c>
      <c r="CT77">
        <v>4.2252549999999998</v>
      </c>
      <c r="CU77">
        <v>4.3232249999999999</v>
      </c>
      <c r="CV77">
        <v>3.802184</v>
      </c>
      <c r="CW77">
        <v>2.0078529999999999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99.932117999999974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690.72119999999995</v>
      </c>
      <c r="L78">
        <v>667.07663700000001</v>
      </c>
      <c r="M78">
        <v>95.888554999999997</v>
      </c>
      <c r="N78">
        <v>122.43</v>
      </c>
      <c r="O78">
        <v>128.45009999999999</v>
      </c>
      <c r="P78">
        <v>145.034674</v>
      </c>
      <c r="Q78">
        <v>21.140388000000002</v>
      </c>
      <c r="R78">
        <v>44.326064000000002</v>
      </c>
      <c r="S78">
        <v>27.35</v>
      </c>
      <c r="T78">
        <v>2.39</v>
      </c>
      <c r="U78">
        <v>275.625</v>
      </c>
      <c r="V78">
        <v>20.73</v>
      </c>
      <c r="W78">
        <v>46.399079999999998</v>
      </c>
      <c r="X78">
        <v>147.515625</v>
      </c>
      <c r="Y78">
        <v>0</v>
      </c>
      <c r="Z78">
        <v>13.1076</v>
      </c>
      <c r="AA78">
        <v>28.09872</v>
      </c>
      <c r="AB78">
        <v>46.424171999999999</v>
      </c>
      <c r="AC78">
        <v>33.499364999999997</v>
      </c>
      <c r="AD78">
        <v>31.368566999999999</v>
      </c>
      <c r="AE78">
        <v>56.926780000000001</v>
      </c>
      <c r="AF78">
        <v>27.411711</v>
      </c>
      <c r="AG78">
        <v>48.251828000000003</v>
      </c>
      <c r="AH78">
        <v>159.41666499999999</v>
      </c>
      <c r="AI78">
        <v>0</v>
      </c>
      <c r="AJ78">
        <v>0</v>
      </c>
      <c r="AK78">
        <v>65.426237999999998</v>
      </c>
      <c r="AL78">
        <v>12.782</v>
      </c>
      <c r="AM78">
        <v>18.108732</v>
      </c>
      <c r="AN78">
        <v>1.053695</v>
      </c>
      <c r="AO78">
        <v>0</v>
      </c>
      <c r="AP78">
        <v>0</v>
      </c>
      <c r="AQ78">
        <v>54.597399000000003</v>
      </c>
      <c r="AR78">
        <v>47.472000000000001</v>
      </c>
      <c r="AS78">
        <v>36.506751000000001</v>
      </c>
      <c r="AT78">
        <v>14.999998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101.68315499999999</v>
      </c>
      <c r="BA78">
        <f t="shared" si="4"/>
        <v>3232.2126990000011</v>
      </c>
      <c r="BB78">
        <v>75</v>
      </c>
      <c r="BD78">
        <v>7.12</v>
      </c>
      <c r="BE78">
        <v>1.95</v>
      </c>
      <c r="BF78">
        <v>3.03</v>
      </c>
      <c r="BG78">
        <v>1.84</v>
      </c>
      <c r="BH78">
        <v>9.34</v>
      </c>
      <c r="BI78">
        <v>0.87</v>
      </c>
      <c r="BJ78">
        <v>0.93</v>
      </c>
      <c r="BK78">
        <v>1.67</v>
      </c>
      <c r="BL78">
        <v>1.93</v>
      </c>
      <c r="BM78">
        <v>0.2</v>
      </c>
      <c r="BN78">
        <v>3.57</v>
      </c>
      <c r="BO78">
        <v>3.78</v>
      </c>
      <c r="BP78">
        <v>0.25</v>
      </c>
      <c r="BQ78">
        <v>2.0099999999999998</v>
      </c>
      <c r="BR78">
        <v>2.1800000000000002</v>
      </c>
      <c r="BS78">
        <v>1.62</v>
      </c>
      <c r="BT78">
        <v>2.9693329999999998</v>
      </c>
      <c r="BU78">
        <v>1.341844</v>
      </c>
      <c r="BV78">
        <v>2.3306830000000001</v>
      </c>
      <c r="BW78">
        <v>1.9429620000000001</v>
      </c>
      <c r="BX78">
        <v>1.959684</v>
      </c>
      <c r="BY78">
        <v>2.6836869999999999</v>
      </c>
      <c r="BZ78">
        <v>1.3275300000000001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5.313701</v>
      </c>
      <c r="CK78">
        <v>1.870228</v>
      </c>
      <c r="CL78">
        <v>1.938104</v>
      </c>
      <c r="CM78">
        <v>1.7558450000000001</v>
      </c>
      <c r="CN78">
        <v>3.542468</v>
      </c>
      <c r="CO78">
        <v>4.2938999999999998</v>
      </c>
      <c r="CP78">
        <v>4.2581249999999997</v>
      </c>
      <c r="CQ78">
        <v>3.542468</v>
      </c>
      <c r="CR78">
        <v>0.84194100000000005</v>
      </c>
      <c r="CS78">
        <v>1.3710979999999999</v>
      </c>
      <c r="CT78">
        <v>4.2252549999999998</v>
      </c>
      <c r="CU78">
        <v>5.0437630000000002</v>
      </c>
      <c r="CV78">
        <v>4.8326830000000003</v>
      </c>
      <c r="CW78">
        <v>2.0078529999999999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101.68315499999999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690.72119999999995</v>
      </c>
      <c r="L79">
        <v>667.07663700000001</v>
      </c>
      <c r="M79">
        <v>95.888554999999997</v>
      </c>
      <c r="N79">
        <v>122.43</v>
      </c>
      <c r="O79">
        <v>128.45009999999999</v>
      </c>
      <c r="P79">
        <v>144.24010000000001</v>
      </c>
      <c r="Q79">
        <v>21.14</v>
      </c>
      <c r="R79">
        <v>44.326064000000002</v>
      </c>
      <c r="S79">
        <v>27.35</v>
      </c>
      <c r="T79">
        <v>2.39</v>
      </c>
      <c r="U79">
        <v>275.625</v>
      </c>
      <c r="V79">
        <v>20.73</v>
      </c>
      <c r="W79">
        <v>46.399079999999998</v>
      </c>
      <c r="X79">
        <v>147.515625</v>
      </c>
      <c r="Y79">
        <v>0</v>
      </c>
      <c r="Z79">
        <v>13.1076</v>
      </c>
      <c r="AA79">
        <v>42.14808</v>
      </c>
      <c r="AB79">
        <v>46.424171999999999</v>
      </c>
      <c r="AC79">
        <v>33.499364999999997</v>
      </c>
      <c r="AD79">
        <v>31.368566999999999</v>
      </c>
      <c r="AE79">
        <v>56.926780000000001</v>
      </c>
      <c r="AF79">
        <v>27.411711</v>
      </c>
      <c r="AG79">
        <v>48.251828000000003</v>
      </c>
      <c r="AH79">
        <v>159.41666499999999</v>
      </c>
      <c r="AI79">
        <v>4.4021689999999998</v>
      </c>
      <c r="AJ79">
        <v>0</v>
      </c>
      <c r="AK79">
        <v>65.426237999999998</v>
      </c>
      <c r="AL79">
        <v>24.402000000000001</v>
      </c>
      <c r="AM79">
        <v>18.108732</v>
      </c>
      <c r="AN79">
        <v>1.011547</v>
      </c>
      <c r="AO79">
        <v>0</v>
      </c>
      <c r="AP79">
        <v>0</v>
      </c>
      <c r="AQ79">
        <v>54.597399000000003</v>
      </c>
      <c r="AR79">
        <v>47.472000000000001</v>
      </c>
      <c r="AS79">
        <v>36.506751000000001</v>
      </c>
      <c r="AT79">
        <v>14.999998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102.483693</v>
      </c>
      <c r="BA79">
        <f t="shared" si="4"/>
        <v>3262.2476560000009</v>
      </c>
      <c r="BB79">
        <v>76</v>
      </c>
      <c r="BD79">
        <v>7.12</v>
      </c>
      <c r="BE79">
        <v>1.95</v>
      </c>
      <c r="BF79">
        <v>3.03</v>
      </c>
      <c r="BG79">
        <v>1.84</v>
      </c>
      <c r="BH79">
        <v>9.34</v>
      </c>
      <c r="BI79">
        <v>0.95</v>
      </c>
      <c r="BJ79">
        <v>0.93</v>
      </c>
      <c r="BK79">
        <v>1.67</v>
      </c>
      <c r="BL79">
        <v>1.93</v>
      </c>
      <c r="BM79">
        <v>0.2</v>
      </c>
      <c r="BN79">
        <v>3.57</v>
      </c>
      <c r="BO79">
        <v>3.78</v>
      </c>
      <c r="BP79">
        <v>0.25</v>
      </c>
      <c r="BQ79">
        <v>2.0099999999999998</v>
      </c>
      <c r="BR79">
        <v>2.1800000000000002</v>
      </c>
      <c r="BS79">
        <v>1.62</v>
      </c>
      <c r="BT79">
        <v>2.9693329999999998</v>
      </c>
      <c r="BU79">
        <v>1.341844</v>
      </c>
      <c r="BV79">
        <v>2.3306830000000001</v>
      </c>
      <c r="BW79">
        <v>1.9429620000000001</v>
      </c>
      <c r="BX79">
        <v>1.959684</v>
      </c>
      <c r="BY79">
        <v>2.6836869999999999</v>
      </c>
      <c r="BZ79">
        <v>1.3275300000000001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5.313701</v>
      </c>
      <c r="CK79">
        <v>1.870228</v>
      </c>
      <c r="CL79">
        <v>1.938104</v>
      </c>
      <c r="CM79">
        <v>1.7558450000000001</v>
      </c>
      <c r="CN79">
        <v>3.542468</v>
      </c>
      <c r="CO79">
        <v>4.2938999999999998</v>
      </c>
      <c r="CP79">
        <v>4.2581249999999997</v>
      </c>
      <c r="CQ79">
        <v>3.542468</v>
      </c>
      <c r="CR79">
        <v>0.84194100000000005</v>
      </c>
      <c r="CS79">
        <v>1.3710979999999999</v>
      </c>
      <c r="CT79">
        <v>4.2252549999999998</v>
      </c>
      <c r="CU79">
        <v>5.7643009999999997</v>
      </c>
      <c r="CV79">
        <v>4.8326830000000003</v>
      </c>
      <c r="CW79">
        <v>2.0078529999999999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102.483693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690.72119999999995</v>
      </c>
      <c r="L80">
        <v>667.07663700000001</v>
      </c>
      <c r="M80">
        <v>95.888554999999997</v>
      </c>
      <c r="N80">
        <v>122.43</v>
      </c>
      <c r="O80">
        <v>128.45009999999999</v>
      </c>
      <c r="P80">
        <v>144.24010000000001</v>
      </c>
      <c r="Q80">
        <v>21.14</v>
      </c>
      <c r="R80">
        <v>44.326064000000002</v>
      </c>
      <c r="S80">
        <v>27.35</v>
      </c>
      <c r="T80">
        <v>2.39</v>
      </c>
      <c r="U80">
        <v>275.625</v>
      </c>
      <c r="V80">
        <v>20.73</v>
      </c>
      <c r="W80">
        <v>46.399079999999998</v>
      </c>
      <c r="X80">
        <v>147.515625</v>
      </c>
      <c r="Y80">
        <v>0</v>
      </c>
      <c r="Z80">
        <v>13.1076</v>
      </c>
      <c r="AA80">
        <v>42.14808</v>
      </c>
      <c r="AB80">
        <v>46.424171999999999</v>
      </c>
      <c r="AC80">
        <v>33.499364999999997</v>
      </c>
      <c r="AD80">
        <v>31.368566999999999</v>
      </c>
      <c r="AE80">
        <v>56.926780000000001</v>
      </c>
      <c r="AF80">
        <v>27.411711</v>
      </c>
      <c r="AG80">
        <v>48.251828000000003</v>
      </c>
      <c r="AH80">
        <v>159.41666499999999</v>
      </c>
      <c r="AI80">
        <v>19.076066000000001</v>
      </c>
      <c r="AJ80">
        <v>0</v>
      </c>
      <c r="AK80">
        <v>65.426237999999998</v>
      </c>
      <c r="AL80">
        <v>83.664000000000001</v>
      </c>
      <c r="AM80">
        <v>18.108732</v>
      </c>
      <c r="AN80">
        <v>1.011547</v>
      </c>
      <c r="AO80">
        <v>0</v>
      </c>
      <c r="AP80">
        <v>0</v>
      </c>
      <c r="AQ80">
        <v>54.597399000000003</v>
      </c>
      <c r="AR80">
        <v>47.472000000000001</v>
      </c>
      <c r="AS80">
        <v>36.506751000000001</v>
      </c>
      <c r="AT80">
        <v>14.999998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103.03409599999999</v>
      </c>
      <c r="BA80">
        <f t="shared" si="4"/>
        <v>3336.7339560000009</v>
      </c>
      <c r="BB80">
        <v>77</v>
      </c>
      <c r="BD80">
        <v>7.12</v>
      </c>
      <c r="BE80">
        <v>1.95</v>
      </c>
      <c r="BF80">
        <v>3.03</v>
      </c>
      <c r="BG80">
        <v>1.84</v>
      </c>
      <c r="BH80">
        <v>9.34</v>
      </c>
      <c r="BI80">
        <v>0.96</v>
      </c>
      <c r="BJ80">
        <v>0.93</v>
      </c>
      <c r="BK80">
        <v>1.67</v>
      </c>
      <c r="BL80">
        <v>1.93</v>
      </c>
      <c r="BM80">
        <v>0.2</v>
      </c>
      <c r="BN80">
        <v>3.57</v>
      </c>
      <c r="BO80">
        <v>3.78</v>
      </c>
      <c r="BP80">
        <v>0.25</v>
      </c>
      <c r="BQ80">
        <v>2.0099999999999998</v>
      </c>
      <c r="BR80">
        <v>2.1800000000000002</v>
      </c>
      <c r="BS80">
        <v>1.62</v>
      </c>
      <c r="BT80">
        <v>2.9693329999999998</v>
      </c>
      <c r="BU80">
        <v>1.341844</v>
      </c>
      <c r="BV80">
        <v>2.3306830000000001</v>
      </c>
      <c r="BW80">
        <v>1.9429620000000001</v>
      </c>
      <c r="BX80">
        <v>1.959684</v>
      </c>
      <c r="BY80">
        <v>2.6836869999999999</v>
      </c>
      <c r="BZ80">
        <v>1.3275300000000001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5.313701</v>
      </c>
      <c r="CK80">
        <v>1.870228</v>
      </c>
      <c r="CL80">
        <v>1.938104</v>
      </c>
      <c r="CM80">
        <v>1.7558450000000001</v>
      </c>
      <c r="CN80">
        <v>3.542468</v>
      </c>
      <c r="CO80">
        <v>4.2938999999999998</v>
      </c>
      <c r="CP80">
        <v>4.2581249999999997</v>
      </c>
      <c r="CQ80">
        <v>3.542468</v>
      </c>
      <c r="CR80">
        <v>0.84194100000000005</v>
      </c>
      <c r="CS80">
        <v>1.3710979999999999</v>
      </c>
      <c r="CT80">
        <v>4.2252549999999998</v>
      </c>
      <c r="CU80">
        <v>6.3047040000000001</v>
      </c>
      <c r="CV80">
        <v>4.8326830000000003</v>
      </c>
      <c r="CW80">
        <v>2.0078529999999999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103.03409599999999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690.72119999999995</v>
      </c>
      <c r="L81">
        <v>667.07663700000001</v>
      </c>
      <c r="M81">
        <v>95.888554999999997</v>
      </c>
      <c r="N81">
        <v>122.43</v>
      </c>
      <c r="O81">
        <v>128.45009999999999</v>
      </c>
      <c r="P81">
        <v>144.24010000000001</v>
      </c>
      <c r="Q81">
        <v>21.14</v>
      </c>
      <c r="R81">
        <v>44.326064000000002</v>
      </c>
      <c r="S81">
        <v>27.35</v>
      </c>
      <c r="T81">
        <v>2.39</v>
      </c>
      <c r="U81">
        <v>275.625</v>
      </c>
      <c r="V81">
        <v>20.73</v>
      </c>
      <c r="W81">
        <v>46.399079999999998</v>
      </c>
      <c r="X81">
        <v>147.515625</v>
      </c>
      <c r="Y81">
        <v>0</v>
      </c>
      <c r="Z81">
        <v>13.1076</v>
      </c>
      <c r="AA81">
        <v>42.14808</v>
      </c>
      <c r="AB81">
        <v>46.424171999999999</v>
      </c>
      <c r="AC81">
        <v>33.499364999999997</v>
      </c>
      <c r="AD81">
        <v>31.368566999999999</v>
      </c>
      <c r="AE81">
        <v>56.926780000000001</v>
      </c>
      <c r="AF81">
        <v>27.411711</v>
      </c>
      <c r="AG81">
        <v>48.251828000000003</v>
      </c>
      <c r="AH81">
        <v>159.41666499999999</v>
      </c>
      <c r="AI81">
        <v>19.076066000000001</v>
      </c>
      <c r="AJ81">
        <v>0</v>
      </c>
      <c r="AK81">
        <v>65.426237999999998</v>
      </c>
      <c r="AL81">
        <v>83.664000000000001</v>
      </c>
      <c r="AM81">
        <v>18.108732</v>
      </c>
      <c r="AN81">
        <v>1.011547</v>
      </c>
      <c r="AO81">
        <v>0</v>
      </c>
      <c r="AP81">
        <v>0</v>
      </c>
      <c r="AQ81">
        <v>54.597399000000003</v>
      </c>
      <c r="AR81">
        <v>47.472000000000001</v>
      </c>
      <c r="AS81">
        <v>36.506751000000001</v>
      </c>
      <c r="AT81">
        <v>14.999998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103.39436499999999</v>
      </c>
      <c r="BA81">
        <f t="shared" si="4"/>
        <v>3337.0942250000012</v>
      </c>
      <c r="BB81">
        <v>78</v>
      </c>
      <c r="BD81">
        <v>7.12</v>
      </c>
      <c r="BE81">
        <v>1.95</v>
      </c>
      <c r="BF81">
        <v>3.03</v>
      </c>
      <c r="BG81">
        <v>1.84</v>
      </c>
      <c r="BH81">
        <v>9.34</v>
      </c>
      <c r="BI81">
        <v>0.96</v>
      </c>
      <c r="BJ81">
        <v>0.93</v>
      </c>
      <c r="BK81">
        <v>1.67</v>
      </c>
      <c r="BL81">
        <v>1.93</v>
      </c>
      <c r="BM81">
        <v>0.2</v>
      </c>
      <c r="BN81">
        <v>3.57</v>
      </c>
      <c r="BO81">
        <v>3.78</v>
      </c>
      <c r="BP81">
        <v>0.25</v>
      </c>
      <c r="BQ81">
        <v>2.0099999999999998</v>
      </c>
      <c r="BR81">
        <v>2.1800000000000002</v>
      </c>
      <c r="BS81">
        <v>1.62</v>
      </c>
      <c r="BT81">
        <v>2.9693329999999998</v>
      </c>
      <c r="BU81">
        <v>1.341844</v>
      </c>
      <c r="BV81">
        <v>2.3306830000000001</v>
      </c>
      <c r="BW81">
        <v>1.9429620000000001</v>
      </c>
      <c r="BX81">
        <v>1.959684</v>
      </c>
      <c r="BY81">
        <v>2.6836869999999999</v>
      </c>
      <c r="BZ81">
        <v>1.3275300000000001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5.313701</v>
      </c>
      <c r="CK81">
        <v>1.870228</v>
      </c>
      <c r="CL81">
        <v>1.938104</v>
      </c>
      <c r="CM81">
        <v>1.7558450000000001</v>
      </c>
      <c r="CN81">
        <v>3.542468</v>
      </c>
      <c r="CO81">
        <v>4.2938999999999998</v>
      </c>
      <c r="CP81">
        <v>4.2581249999999997</v>
      </c>
      <c r="CQ81">
        <v>3.542468</v>
      </c>
      <c r="CR81">
        <v>0.84194100000000005</v>
      </c>
      <c r="CS81">
        <v>1.3710979999999999</v>
      </c>
      <c r="CT81">
        <v>4.2252549999999998</v>
      </c>
      <c r="CU81">
        <v>6.6649729999999998</v>
      </c>
      <c r="CV81">
        <v>4.8326830000000003</v>
      </c>
      <c r="CW81">
        <v>2.0078529999999999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103.39436499999999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690.72119999999995</v>
      </c>
      <c r="L82">
        <v>667.07663700000001</v>
      </c>
      <c r="M82">
        <v>95.888554999999997</v>
      </c>
      <c r="N82">
        <v>122.43</v>
      </c>
      <c r="O82">
        <v>128.45009999999999</v>
      </c>
      <c r="P82">
        <v>144.24010000000001</v>
      </c>
      <c r="Q82">
        <v>21.14</v>
      </c>
      <c r="R82">
        <v>44.326064000000002</v>
      </c>
      <c r="S82">
        <v>27.35</v>
      </c>
      <c r="T82">
        <v>2.39</v>
      </c>
      <c r="U82">
        <v>275.625</v>
      </c>
      <c r="V82">
        <v>20.73</v>
      </c>
      <c r="W82">
        <v>46.399079999999998</v>
      </c>
      <c r="X82">
        <v>147.515625</v>
      </c>
      <c r="Y82">
        <v>0</v>
      </c>
      <c r="Z82">
        <v>13.1076</v>
      </c>
      <c r="AA82">
        <v>42.14808</v>
      </c>
      <c r="AB82">
        <v>46.424171999999999</v>
      </c>
      <c r="AC82">
        <v>33.499364999999997</v>
      </c>
      <c r="AD82">
        <v>31.368566999999999</v>
      </c>
      <c r="AE82">
        <v>56.926780000000001</v>
      </c>
      <c r="AF82">
        <v>27.411711</v>
      </c>
      <c r="AG82">
        <v>48.251828000000003</v>
      </c>
      <c r="AH82">
        <v>139.83918</v>
      </c>
      <c r="AI82">
        <v>19.076066000000001</v>
      </c>
      <c r="AJ82">
        <v>0</v>
      </c>
      <c r="AK82">
        <v>65.426237999999998</v>
      </c>
      <c r="AL82">
        <v>83.664000000000001</v>
      </c>
      <c r="AM82">
        <v>18.108732</v>
      </c>
      <c r="AN82">
        <v>1.011547</v>
      </c>
      <c r="AO82">
        <v>0</v>
      </c>
      <c r="AP82">
        <v>0</v>
      </c>
      <c r="AQ82">
        <v>54.597399000000003</v>
      </c>
      <c r="AR82">
        <v>47.472000000000001</v>
      </c>
      <c r="AS82">
        <v>36.506751000000001</v>
      </c>
      <c r="AT82">
        <v>14.999998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103.329697</v>
      </c>
      <c r="BA82">
        <f t="shared" si="4"/>
        <v>3317.452072000001</v>
      </c>
      <c r="BB82">
        <v>79</v>
      </c>
      <c r="BD82">
        <v>7.12</v>
      </c>
      <c r="BE82">
        <v>1.95</v>
      </c>
      <c r="BF82">
        <v>3.03</v>
      </c>
      <c r="BG82">
        <v>1.84</v>
      </c>
      <c r="BH82">
        <v>9.34</v>
      </c>
      <c r="BI82">
        <v>0.96</v>
      </c>
      <c r="BJ82">
        <v>0.93</v>
      </c>
      <c r="BK82">
        <v>1.67</v>
      </c>
      <c r="BL82">
        <v>1.93</v>
      </c>
      <c r="BM82">
        <v>0.2</v>
      </c>
      <c r="BN82">
        <v>3.57</v>
      </c>
      <c r="BO82">
        <v>3.78</v>
      </c>
      <c r="BP82">
        <v>0.25</v>
      </c>
      <c r="BQ82">
        <v>2.0099999999999998</v>
      </c>
      <c r="BR82">
        <v>2.1800000000000002</v>
      </c>
      <c r="BS82">
        <v>1.62</v>
      </c>
      <c r="BT82">
        <v>2.9693329999999998</v>
      </c>
      <c r="BU82">
        <v>1.341844</v>
      </c>
      <c r="BV82">
        <v>2.3306830000000001</v>
      </c>
      <c r="BW82">
        <v>1.9429620000000001</v>
      </c>
      <c r="BX82">
        <v>1.959684</v>
      </c>
      <c r="BY82">
        <v>2.6836869999999999</v>
      </c>
      <c r="BZ82">
        <v>1.3275300000000001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5.313701</v>
      </c>
      <c r="CK82">
        <v>1.870228</v>
      </c>
      <c r="CL82">
        <v>1.938104</v>
      </c>
      <c r="CM82">
        <v>1.7558450000000001</v>
      </c>
      <c r="CN82">
        <v>3.542468</v>
      </c>
      <c r="CO82">
        <v>4.2938999999999998</v>
      </c>
      <c r="CP82">
        <v>4.2581249999999997</v>
      </c>
      <c r="CQ82">
        <v>3.542468</v>
      </c>
      <c r="CR82">
        <v>0.84194100000000005</v>
      </c>
      <c r="CS82">
        <v>1.3710979999999999</v>
      </c>
      <c r="CT82">
        <v>4.2252549999999998</v>
      </c>
      <c r="CU82">
        <v>7.1333219999999997</v>
      </c>
      <c r="CV82">
        <v>4.2996660000000002</v>
      </c>
      <c r="CW82">
        <v>2.0078529999999999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103.329697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690.72119999999995</v>
      </c>
      <c r="L83">
        <v>667.07663700000001</v>
      </c>
      <c r="M83">
        <v>95.888554999999997</v>
      </c>
      <c r="N83">
        <v>122.43</v>
      </c>
      <c r="O83">
        <v>128.45009999999999</v>
      </c>
      <c r="P83">
        <v>144.24010000000001</v>
      </c>
      <c r="Q83">
        <v>21.14</v>
      </c>
      <c r="R83">
        <v>44.326064000000002</v>
      </c>
      <c r="S83">
        <v>27.35</v>
      </c>
      <c r="T83">
        <v>2.39</v>
      </c>
      <c r="U83">
        <v>275.625</v>
      </c>
      <c r="V83">
        <v>20.73</v>
      </c>
      <c r="W83">
        <v>46.399079999999998</v>
      </c>
      <c r="X83">
        <v>147.515625</v>
      </c>
      <c r="Y83">
        <v>0</v>
      </c>
      <c r="Z83">
        <v>13.1076</v>
      </c>
      <c r="AA83">
        <v>42.14808</v>
      </c>
      <c r="AB83">
        <v>46.424171999999999</v>
      </c>
      <c r="AC83">
        <v>33.499364999999997</v>
      </c>
      <c r="AD83">
        <v>31.368566999999999</v>
      </c>
      <c r="AE83">
        <v>56.926780000000001</v>
      </c>
      <c r="AF83">
        <v>27.411711</v>
      </c>
      <c r="AG83">
        <v>48.251828000000003</v>
      </c>
      <c r="AH83">
        <v>129.08232000000001</v>
      </c>
      <c r="AI83">
        <v>19.076066000000001</v>
      </c>
      <c r="AJ83">
        <v>0</v>
      </c>
      <c r="AK83">
        <v>65.426237999999998</v>
      </c>
      <c r="AL83">
        <v>83.664000000000001</v>
      </c>
      <c r="AM83">
        <v>18.108732</v>
      </c>
      <c r="AN83">
        <v>1.011547</v>
      </c>
      <c r="AO83">
        <v>0</v>
      </c>
      <c r="AP83">
        <v>0</v>
      </c>
      <c r="AQ83">
        <v>54.597399000000003</v>
      </c>
      <c r="AR83">
        <v>47.472000000000001</v>
      </c>
      <c r="AS83">
        <v>36.506751000000001</v>
      </c>
      <c r="AT83">
        <v>14.999998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102.998042</v>
      </c>
      <c r="BA83">
        <f t="shared" si="4"/>
        <v>3306.363557000001</v>
      </c>
      <c r="BB83">
        <v>80</v>
      </c>
      <c r="BD83">
        <v>7.12</v>
      </c>
      <c r="BE83">
        <v>1.95</v>
      </c>
      <c r="BF83">
        <v>3.03</v>
      </c>
      <c r="BG83">
        <v>1.84</v>
      </c>
      <c r="BH83">
        <v>9.34</v>
      </c>
      <c r="BI83">
        <v>0.96</v>
      </c>
      <c r="BJ83">
        <v>0.93</v>
      </c>
      <c r="BK83">
        <v>1.67</v>
      </c>
      <c r="BL83">
        <v>1.93</v>
      </c>
      <c r="BM83">
        <v>0.2</v>
      </c>
      <c r="BN83">
        <v>3.57</v>
      </c>
      <c r="BO83">
        <v>3.78</v>
      </c>
      <c r="BP83">
        <v>0.25</v>
      </c>
      <c r="BQ83">
        <v>2.0099999999999998</v>
      </c>
      <c r="BR83">
        <v>2.1800000000000002</v>
      </c>
      <c r="BS83">
        <v>1.62</v>
      </c>
      <c r="BT83">
        <v>2.9693329999999998</v>
      </c>
      <c r="BU83">
        <v>1.341844</v>
      </c>
      <c r="BV83">
        <v>2.3306830000000001</v>
      </c>
      <c r="BW83">
        <v>1.9429620000000001</v>
      </c>
      <c r="BX83">
        <v>1.959684</v>
      </c>
      <c r="BY83">
        <v>2.6836869999999999</v>
      </c>
      <c r="BZ83">
        <v>1.3275300000000001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5.313701</v>
      </c>
      <c r="CK83">
        <v>1.870228</v>
      </c>
      <c r="CL83">
        <v>1.938104</v>
      </c>
      <c r="CM83">
        <v>1.7558450000000001</v>
      </c>
      <c r="CN83">
        <v>3.542468</v>
      </c>
      <c r="CO83">
        <v>4.2938999999999998</v>
      </c>
      <c r="CP83">
        <v>4.2581249999999997</v>
      </c>
      <c r="CQ83">
        <v>3.542468</v>
      </c>
      <c r="CR83">
        <v>0.84194100000000005</v>
      </c>
      <c r="CS83">
        <v>1.3710979999999999</v>
      </c>
      <c r="CT83">
        <v>4.2252549999999998</v>
      </c>
      <c r="CU83">
        <v>7.1333219999999997</v>
      </c>
      <c r="CV83">
        <v>3.9680110000000002</v>
      </c>
      <c r="CW83">
        <v>2.0078529999999999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102.998042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690.72119999999995</v>
      </c>
      <c r="L84">
        <v>667.07663700000001</v>
      </c>
      <c r="M84">
        <v>95.888554999999997</v>
      </c>
      <c r="N84">
        <v>122.43</v>
      </c>
      <c r="O84">
        <v>128.45009999999999</v>
      </c>
      <c r="P84">
        <v>144.24010000000001</v>
      </c>
      <c r="Q84">
        <v>21.14</v>
      </c>
      <c r="R84">
        <v>44.326064000000002</v>
      </c>
      <c r="S84">
        <v>27.35</v>
      </c>
      <c r="T84">
        <v>2.39</v>
      </c>
      <c r="U84">
        <v>275.625</v>
      </c>
      <c r="V84">
        <v>20.73</v>
      </c>
      <c r="W84">
        <v>46.399079999999998</v>
      </c>
      <c r="X84">
        <v>147.515625</v>
      </c>
      <c r="Y84">
        <v>0</v>
      </c>
      <c r="Z84">
        <v>13.1076</v>
      </c>
      <c r="AA84">
        <v>42.14808</v>
      </c>
      <c r="AB84">
        <v>46.424171999999999</v>
      </c>
      <c r="AC84">
        <v>33.499364999999997</v>
      </c>
      <c r="AD84">
        <v>31.368566999999999</v>
      </c>
      <c r="AE84">
        <v>56.926780000000001</v>
      </c>
      <c r="AF84">
        <v>27.411711</v>
      </c>
      <c r="AG84">
        <v>48.251828000000003</v>
      </c>
      <c r="AH84">
        <v>92.616564999999994</v>
      </c>
      <c r="AI84">
        <v>19.076066000000001</v>
      </c>
      <c r="AJ84">
        <v>0</v>
      </c>
      <c r="AK84">
        <v>65.426237999999998</v>
      </c>
      <c r="AL84">
        <v>24.402000000000001</v>
      </c>
      <c r="AM84">
        <v>18.108732</v>
      </c>
      <c r="AN84">
        <v>1.011547</v>
      </c>
      <c r="AO84">
        <v>0</v>
      </c>
      <c r="AP84">
        <v>0</v>
      </c>
      <c r="AQ84">
        <v>54.597399000000003</v>
      </c>
      <c r="AR84">
        <v>47.472000000000001</v>
      </c>
      <c r="AS84">
        <v>36.506751000000001</v>
      </c>
      <c r="AT84">
        <v>14.999998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100.51560899999998</v>
      </c>
      <c r="BA84">
        <f t="shared" si="4"/>
        <v>3208.1533690000006</v>
      </c>
      <c r="BB84">
        <v>81</v>
      </c>
      <c r="BD84">
        <v>7.12</v>
      </c>
      <c r="BE84">
        <v>1.95</v>
      </c>
      <c r="BF84">
        <v>3.03</v>
      </c>
      <c r="BG84">
        <v>1.84</v>
      </c>
      <c r="BH84">
        <v>9.34</v>
      </c>
      <c r="BI84">
        <v>0.96</v>
      </c>
      <c r="BJ84">
        <v>0.93</v>
      </c>
      <c r="BK84">
        <v>1.67</v>
      </c>
      <c r="BL84">
        <v>1.93</v>
      </c>
      <c r="BM84">
        <v>0.2</v>
      </c>
      <c r="BN84">
        <v>3.57</v>
      </c>
      <c r="BO84">
        <v>3.78</v>
      </c>
      <c r="BP84">
        <v>0.25</v>
      </c>
      <c r="BQ84">
        <v>2.0099999999999998</v>
      </c>
      <c r="BR84">
        <v>2.1800000000000002</v>
      </c>
      <c r="BS84">
        <v>1.62</v>
      </c>
      <c r="BT84">
        <v>2.9693329999999998</v>
      </c>
      <c r="BU84">
        <v>1.341844</v>
      </c>
      <c r="BV84">
        <v>2.3306830000000001</v>
      </c>
      <c r="BW84">
        <v>1.9429620000000001</v>
      </c>
      <c r="BX84">
        <v>1.959684</v>
      </c>
      <c r="BY84">
        <v>2.6836869999999999</v>
      </c>
      <c r="BZ84">
        <v>1.3275300000000001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5.313701</v>
      </c>
      <c r="CK84">
        <v>1.870228</v>
      </c>
      <c r="CL84">
        <v>1.938104</v>
      </c>
      <c r="CM84">
        <v>1.7558450000000001</v>
      </c>
      <c r="CN84">
        <v>3.542468</v>
      </c>
      <c r="CO84">
        <v>4.2938999999999998</v>
      </c>
      <c r="CP84">
        <v>4.2581249999999997</v>
      </c>
      <c r="CQ84">
        <v>3.542468</v>
      </c>
      <c r="CR84">
        <v>0.84194100000000005</v>
      </c>
      <c r="CS84">
        <v>1.3710979999999999</v>
      </c>
      <c r="CT84">
        <v>4.2252549999999998</v>
      </c>
      <c r="CU84">
        <v>5.7643009999999997</v>
      </c>
      <c r="CV84">
        <v>2.8545989999999999</v>
      </c>
      <c r="CW84">
        <v>2.0078529999999999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100.51560899999998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690.72119999999995</v>
      </c>
      <c r="L85">
        <v>667.07663700000001</v>
      </c>
      <c r="M85">
        <v>95.888554999999997</v>
      </c>
      <c r="N85">
        <v>122.43</v>
      </c>
      <c r="O85">
        <v>128.45009999999999</v>
      </c>
      <c r="P85">
        <v>144.24010000000001</v>
      </c>
      <c r="Q85">
        <v>21.14</v>
      </c>
      <c r="R85">
        <v>44.326064000000002</v>
      </c>
      <c r="S85">
        <v>27.35</v>
      </c>
      <c r="T85">
        <v>2.39</v>
      </c>
      <c r="U85">
        <v>275.625</v>
      </c>
      <c r="V85">
        <v>20.73</v>
      </c>
      <c r="W85">
        <v>46.399079999999998</v>
      </c>
      <c r="X85">
        <v>147.515625</v>
      </c>
      <c r="Y85">
        <v>0</v>
      </c>
      <c r="Z85">
        <v>13.1076</v>
      </c>
      <c r="AA85">
        <v>28.09872</v>
      </c>
      <c r="AB85">
        <v>46.424171999999999</v>
      </c>
      <c r="AC85">
        <v>33.499364999999997</v>
      </c>
      <c r="AD85">
        <v>20.912378</v>
      </c>
      <c r="AE85">
        <v>56.926780000000001</v>
      </c>
      <c r="AF85">
        <v>27.411711</v>
      </c>
      <c r="AG85">
        <v>48.251828000000003</v>
      </c>
      <c r="AH85">
        <v>64.541160000000005</v>
      </c>
      <c r="AI85">
        <v>19.076066000000001</v>
      </c>
      <c r="AJ85">
        <v>0</v>
      </c>
      <c r="AK85">
        <v>65.426237999999998</v>
      </c>
      <c r="AL85">
        <v>24.402000000000001</v>
      </c>
      <c r="AM85">
        <v>18.108732</v>
      </c>
      <c r="AN85">
        <v>1.032621</v>
      </c>
      <c r="AO85">
        <v>0</v>
      </c>
      <c r="AP85">
        <v>0.64049999999999996</v>
      </c>
      <c r="AQ85">
        <v>54.597399000000003</v>
      </c>
      <c r="AR85">
        <v>47.472000000000001</v>
      </c>
      <c r="AS85">
        <v>36.506751000000001</v>
      </c>
      <c r="AT85">
        <v>14.999998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98.009861999999998</v>
      </c>
      <c r="BA85">
        <f t="shared" si="4"/>
        <v>3153.7282420000006</v>
      </c>
      <c r="BB85">
        <v>82</v>
      </c>
      <c r="BD85">
        <v>7.08</v>
      </c>
      <c r="BE85">
        <v>1.95</v>
      </c>
      <c r="BF85">
        <v>3.03</v>
      </c>
      <c r="BG85">
        <v>1.84</v>
      </c>
      <c r="BH85">
        <v>9.34</v>
      </c>
      <c r="BI85">
        <v>0.87</v>
      </c>
      <c r="BJ85">
        <v>0.86</v>
      </c>
      <c r="BK85">
        <v>1.67</v>
      </c>
      <c r="BL85">
        <v>1.93</v>
      </c>
      <c r="BM85">
        <v>0.2</v>
      </c>
      <c r="BN85">
        <v>3.57</v>
      </c>
      <c r="BO85">
        <v>3.78</v>
      </c>
      <c r="BP85">
        <v>0.25</v>
      </c>
      <c r="BQ85">
        <v>2.0099999999999998</v>
      </c>
      <c r="BR85">
        <v>2.1800000000000002</v>
      </c>
      <c r="BS85">
        <v>1.62</v>
      </c>
      <c r="BT85">
        <v>2.9693329999999998</v>
      </c>
      <c r="BU85">
        <v>1.341844</v>
      </c>
      <c r="BV85">
        <v>2.3306830000000001</v>
      </c>
      <c r="BW85">
        <v>1.9429620000000001</v>
      </c>
      <c r="BX85">
        <v>1.959684</v>
      </c>
      <c r="BY85">
        <v>2.6836869999999999</v>
      </c>
      <c r="BZ85">
        <v>1.3275300000000001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5.313701</v>
      </c>
      <c r="CK85">
        <v>1.870228</v>
      </c>
      <c r="CL85">
        <v>1.938104</v>
      </c>
      <c r="CM85">
        <v>1.7558450000000001</v>
      </c>
      <c r="CN85">
        <v>3.542468</v>
      </c>
      <c r="CO85">
        <v>4.2938999999999998</v>
      </c>
      <c r="CP85">
        <v>4.2581249999999997</v>
      </c>
      <c r="CQ85">
        <v>3.542468</v>
      </c>
      <c r="CR85">
        <v>0.84194100000000005</v>
      </c>
      <c r="CS85">
        <v>1.3710979999999999</v>
      </c>
      <c r="CT85">
        <v>4.2252549999999998</v>
      </c>
      <c r="CU85">
        <v>4.3232249999999999</v>
      </c>
      <c r="CV85">
        <v>1.9899279999999999</v>
      </c>
      <c r="CW85">
        <v>2.0078529999999999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98.009861999999998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690.72119999999995</v>
      </c>
      <c r="L86">
        <v>667.07663700000001</v>
      </c>
      <c r="M86">
        <v>95.888554999999997</v>
      </c>
      <c r="N86">
        <v>122.43</v>
      </c>
      <c r="O86">
        <v>128.45009999999999</v>
      </c>
      <c r="P86">
        <v>144.24010000000001</v>
      </c>
      <c r="Q86">
        <v>21.14</v>
      </c>
      <c r="R86">
        <v>44.326064000000002</v>
      </c>
      <c r="S86">
        <v>27.35</v>
      </c>
      <c r="T86">
        <v>2.39</v>
      </c>
      <c r="U86">
        <v>275.625</v>
      </c>
      <c r="V86">
        <v>20.73</v>
      </c>
      <c r="W86">
        <v>46.399079999999998</v>
      </c>
      <c r="X86">
        <v>147.515625</v>
      </c>
      <c r="Y86">
        <v>0</v>
      </c>
      <c r="Z86">
        <v>13.1076</v>
      </c>
      <c r="AA86">
        <v>14.04936</v>
      </c>
      <c r="AB86">
        <v>30.949448</v>
      </c>
      <c r="AC86">
        <v>22.332419999999999</v>
      </c>
      <c r="AD86">
        <v>20.912378</v>
      </c>
      <c r="AE86">
        <v>56.926780000000001</v>
      </c>
      <c r="AF86">
        <v>18.274474000000001</v>
      </c>
      <c r="AG86">
        <v>48.251828000000003</v>
      </c>
      <c r="AH86">
        <v>34.421951999999997</v>
      </c>
      <c r="AI86">
        <v>4.4021689999999998</v>
      </c>
      <c r="AJ86">
        <v>0</v>
      </c>
      <c r="AK86">
        <v>65.426237999999998</v>
      </c>
      <c r="AL86">
        <v>12.782</v>
      </c>
      <c r="AM86">
        <v>18.108732</v>
      </c>
      <c r="AN86">
        <v>1.032621</v>
      </c>
      <c r="AO86">
        <v>0</v>
      </c>
      <c r="AP86">
        <v>0.64049999999999996</v>
      </c>
      <c r="AQ86">
        <v>40.948048999999997</v>
      </c>
      <c r="AR86">
        <v>47.472000000000001</v>
      </c>
      <c r="AS86">
        <v>36.506751000000001</v>
      </c>
      <c r="AT86">
        <v>14.999998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95.633047999999988</v>
      </c>
      <c r="BA86">
        <f t="shared" si="4"/>
        <v>3031.4607070000002</v>
      </c>
      <c r="BB86">
        <v>83</v>
      </c>
      <c r="BD86">
        <v>7.08</v>
      </c>
      <c r="BE86">
        <v>1.95</v>
      </c>
      <c r="BF86">
        <v>3.03</v>
      </c>
      <c r="BG86">
        <v>1.84</v>
      </c>
      <c r="BH86">
        <v>9.34</v>
      </c>
      <c r="BI86">
        <v>0.87</v>
      </c>
      <c r="BJ86">
        <v>0.86</v>
      </c>
      <c r="BK86">
        <v>1.67</v>
      </c>
      <c r="BL86">
        <v>1.93</v>
      </c>
      <c r="BM86">
        <v>0.2</v>
      </c>
      <c r="BN86">
        <v>3.57</v>
      </c>
      <c r="BO86">
        <v>3.78</v>
      </c>
      <c r="BP86">
        <v>0.25</v>
      </c>
      <c r="BQ86">
        <v>2.0099999999999998</v>
      </c>
      <c r="BR86">
        <v>2.1800000000000002</v>
      </c>
      <c r="BS86">
        <v>1.62</v>
      </c>
      <c r="BT86">
        <v>2.9693329999999998</v>
      </c>
      <c r="BU86">
        <v>1.341844</v>
      </c>
      <c r="BV86">
        <v>2.3306830000000001</v>
      </c>
      <c r="BW86">
        <v>1.9429620000000001</v>
      </c>
      <c r="BX86">
        <v>1.959684</v>
      </c>
      <c r="BY86">
        <v>2.6836869999999999</v>
      </c>
      <c r="BZ86">
        <v>1.3275300000000001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5.313701</v>
      </c>
      <c r="CK86">
        <v>1.870228</v>
      </c>
      <c r="CL86">
        <v>1.938104</v>
      </c>
      <c r="CM86">
        <v>1.7558450000000001</v>
      </c>
      <c r="CN86">
        <v>3.542468</v>
      </c>
      <c r="CO86">
        <v>4.2938999999999998</v>
      </c>
      <c r="CP86">
        <v>4.2581249999999997</v>
      </c>
      <c r="CQ86">
        <v>3.542468</v>
      </c>
      <c r="CR86">
        <v>0.84194100000000005</v>
      </c>
      <c r="CS86">
        <v>1.3710979999999999</v>
      </c>
      <c r="CT86">
        <v>4.2252549999999998</v>
      </c>
      <c r="CU86">
        <v>2.8821509999999999</v>
      </c>
      <c r="CV86">
        <v>1.0541879999999999</v>
      </c>
      <c r="CW86">
        <v>2.0078529999999999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95.633047999999988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690.72119999999995</v>
      </c>
      <c r="L87">
        <v>667.07663700000001</v>
      </c>
      <c r="M87">
        <v>95.888554999999997</v>
      </c>
      <c r="N87">
        <v>122.43</v>
      </c>
      <c r="O87">
        <v>128.45009999999999</v>
      </c>
      <c r="P87">
        <v>144.24010000000001</v>
      </c>
      <c r="Q87">
        <v>21.14</v>
      </c>
      <c r="R87">
        <v>44.326064000000002</v>
      </c>
      <c r="S87">
        <v>27.35</v>
      </c>
      <c r="T87">
        <v>2.39</v>
      </c>
      <c r="U87">
        <v>275.625</v>
      </c>
      <c r="V87">
        <v>20.73</v>
      </c>
      <c r="W87">
        <v>46.399079999999998</v>
      </c>
      <c r="X87">
        <v>147.515625</v>
      </c>
      <c r="Y87">
        <v>0</v>
      </c>
      <c r="Z87">
        <v>13.1076</v>
      </c>
      <c r="AA87">
        <v>6.32</v>
      </c>
      <c r="AB87">
        <v>30.949448</v>
      </c>
      <c r="AC87">
        <v>22.325081999999998</v>
      </c>
      <c r="AD87">
        <v>10.456189</v>
      </c>
      <c r="AE87">
        <v>37.821176000000001</v>
      </c>
      <c r="AF87">
        <v>9.1372370000000007</v>
      </c>
      <c r="AG87">
        <v>48.251828000000003</v>
      </c>
      <c r="AH87">
        <v>17.210975999999999</v>
      </c>
      <c r="AI87">
        <v>0</v>
      </c>
      <c r="AJ87">
        <v>0</v>
      </c>
      <c r="AK87">
        <v>65.426237999999998</v>
      </c>
      <c r="AL87">
        <v>12.782</v>
      </c>
      <c r="AM87">
        <v>18.108732</v>
      </c>
      <c r="AN87">
        <v>1.032621</v>
      </c>
      <c r="AO87">
        <v>0</v>
      </c>
      <c r="AP87">
        <v>0.64049999999999996</v>
      </c>
      <c r="AQ87">
        <v>13.649349000000001</v>
      </c>
      <c r="AR87">
        <v>44.16</v>
      </c>
      <c r="AS87">
        <v>36.506751000000001</v>
      </c>
      <c r="AT87">
        <v>14.999998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93.69080000000001</v>
      </c>
      <c r="BA87">
        <f t="shared" si="4"/>
        <v>2930.8588859999991</v>
      </c>
      <c r="BB87">
        <v>84</v>
      </c>
      <c r="BD87">
        <v>7.08</v>
      </c>
      <c r="BE87">
        <v>1.95</v>
      </c>
      <c r="BF87">
        <v>3.03</v>
      </c>
      <c r="BG87">
        <v>1.84</v>
      </c>
      <c r="BH87">
        <v>9.34</v>
      </c>
      <c r="BI87">
        <v>0.87</v>
      </c>
      <c r="BJ87">
        <v>0.86</v>
      </c>
      <c r="BK87">
        <v>1.67</v>
      </c>
      <c r="BL87">
        <v>1.95</v>
      </c>
      <c r="BM87">
        <v>0.2</v>
      </c>
      <c r="BN87">
        <v>3.57</v>
      </c>
      <c r="BO87">
        <v>3.78</v>
      </c>
      <c r="BP87">
        <v>0.25</v>
      </c>
      <c r="BQ87">
        <v>2.0099999999999998</v>
      </c>
      <c r="BR87">
        <v>2.1800000000000002</v>
      </c>
      <c r="BS87">
        <v>1.62</v>
      </c>
      <c r="BT87">
        <v>2.9693329999999998</v>
      </c>
      <c r="BU87">
        <v>1.341844</v>
      </c>
      <c r="BV87">
        <v>2.3306830000000001</v>
      </c>
      <c r="BW87">
        <v>1.9429620000000001</v>
      </c>
      <c r="BX87">
        <v>1.959684</v>
      </c>
      <c r="BY87">
        <v>2.6836869999999999</v>
      </c>
      <c r="BZ87">
        <v>1.3275300000000001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5.313701</v>
      </c>
      <c r="CK87">
        <v>1.870228</v>
      </c>
      <c r="CL87">
        <v>1.938104</v>
      </c>
      <c r="CM87">
        <v>1.7558450000000001</v>
      </c>
      <c r="CN87">
        <v>3.542468</v>
      </c>
      <c r="CO87">
        <v>4.2938999999999998</v>
      </c>
      <c r="CP87">
        <v>4.2581249999999997</v>
      </c>
      <c r="CQ87">
        <v>3.542468</v>
      </c>
      <c r="CR87">
        <v>0.84194100000000005</v>
      </c>
      <c r="CS87">
        <v>1.3710979999999999</v>
      </c>
      <c r="CT87">
        <v>4.2252549999999998</v>
      </c>
      <c r="CU87">
        <v>1.4410750000000001</v>
      </c>
      <c r="CV87">
        <v>0.53301600000000005</v>
      </c>
      <c r="CW87">
        <v>2.0078529999999999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93.69080000000001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690.72119999999995</v>
      </c>
      <c r="L88">
        <v>667.07663700000001</v>
      </c>
      <c r="M88">
        <v>95.888554999999997</v>
      </c>
      <c r="N88">
        <v>122.43</v>
      </c>
      <c r="O88">
        <v>128.45009999999999</v>
      </c>
      <c r="P88">
        <v>144.24010000000001</v>
      </c>
      <c r="Q88">
        <v>21.14</v>
      </c>
      <c r="R88">
        <v>44.326064000000002</v>
      </c>
      <c r="S88">
        <v>27.35</v>
      </c>
      <c r="T88">
        <v>2.39</v>
      </c>
      <c r="U88">
        <v>275.625</v>
      </c>
      <c r="V88">
        <v>20.73</v>
      </c>
      <c r="W88">
        <v>46.399079999999998</v>
      </c>
      <c r="X88">
        <v>147.515625</v>
      </c>
      <c r="Y88">
        <v>0</v>
      </c>
      <c r="Z88">
        <v>13.1076</v>
      </c>
      <c r="AA88">
        <v>0</v>
      </c>
      <c r="AB88">
        <v>15.349422000000001</v>
      </c>
      <c r="AC88">
        <v>11.155201999999999</v>
      </c>
      <c r="AD88">
        <v>10.456189</v>
      </c>
      <c r="AE88">
        <v>37.821176000000001</v>
      </c>
      <c r="AF88">
        <v>9.1372370000000007</v>
      </c>
      <c r="AG88">
        <v>48.251828000000003</v>
      </c>
      <c r="AH88">
        <v>0</v>
      </c>
      <c r="AI88">
        <v>0</v>
      </c>
      <c r="AJ88">
        <v>0</v>
      </c>
      <c r="AK88">
        <v>65.426237999999998</v>
      </c>
      <c r="AL88">
        <v>12.782</v>
      </c>
      <c r="AM88">
        <v>18.108732</v>
      </c>
      <c r="AN88">
        <v>1.032621</v>
      </c>
      <c r="AO88">
        <v>0</v>
      </c>
      <c r="AP88">
        <v>0.64049999999999996</v>
      </c>
      <c r="AQ88">
        <v>0</v>
      </c>
      <c r="AR88">
        <v>44.16</v>
      </c>
      <c r="AS88">
        <v>36.506751000000001</v>
      </c>
      <c r="AT88">
        <v>14.999998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91.716709000000009</v>
      </c>
      <c r="BA88">
        <f t="shared" si="4"/>
        <v>2864.9345639999992</v>
      </c>
      <c r="BB88">
        <v>85</v>
      </c>
      <c r="BD88">
        <v>7.08</v>
      </c>
      <c r="BE88">
        <v>1.95</v>
      </c>
      <c r="BF88">
        <v>3.03</v>
      </c>
      <c r="BG88">
        <v>1.84</v>
      </c>
      <c r="BH88">
        <v>9.34</v>
      </c>
      <c r="BI88">
        <v>0.87</v>
      </c>
      <c r="BJ88">
        <v>0.86</v>
      </c>
      <c r="BK88">
        <v>1.67</v>
      </c>
      <c r="BL88">
        <v>1.95</v>
      </c>
      <c r="BM88">
        <v>0.2</v>
      </c>
      <c r="BN88">
        <v>3.57</v>
      </c>
      <c r="BO88">
        <v>3.78</v>
      </c>
      <c r="BP88">
        <v>0.25</v>
      </c>
      <c r="BQ88">
        <v>2.0099999999999998</v>
      </c>
      <c r="BR88">
        <v>2.1800000000000002</v>
      </c>
      <c r="BS88">
        <v>1.62</v>
      </c>
      <c r="BT88">
        <v>2.9693329999999998</v>
      </c>
      <c r="BU88">
        <v>1.341844</v>
      </c>
      <c r="BV88">
        <v>2.3306830000000001</v>
      </c>
      <c r="BW88">
        <v>1.9429620000000001</v>
      </c>
      <c r="BX88">
        <v>1.959684</v>
      </c>
      <c r="BY88">
        <v>2.6836869999999999</v>
      </c>
      <c r="BZ88">
        <v>1.3275300000000001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5.313701</v>
      </c>
      <c r="CK88">
        <v>1.870228</v>
      </c>
      <c r="CL88">
        <v>1.938104</v>
      </c>
      <c r="CM88">
        <v>1.7558450000000001</v>
      </c>
      <c r="CN88">
        <v>3.542468</v>
      </c>
      <c r="CO88">
        <v>4.2938999999999998</v>
      </c>
      <c r="CP88">
        <v>4.2581249999999997</v>
      </c>
      <c r="CQ88">
        <v>3.542468</v>
      </c>
      <c r="CR88">
        <v>0.84194100000000005</v>
      </c>
      <c r="CS88">
        <v>1.3710979999999999</v>
      </c>
      <c r="CT88">
        <v>4.2252549999999998</v>
      </c>
      <c r="CU88">
        <v>0</v>
      </c>
      <c r="CV88">
        <v>0</v>
      </c>
      <c r="CW88">
        <v>2.0078529999999999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91.716709000000009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690.72119999999995</v>
      </c>
      <c r="L89">
        <v>667.07663700000001</v>
      </c>
      <c r="M89">
        <v>95.888554999999997</v>
      </c>
      <c r="N89">
        <v>122.43</v>
      </c>
      <c r="O89">
        <v>128.45009999999999</v>
      </c>
      <c r="P89">
        <v>144.24010000000001</v>
      </c>
      <c r="Q89">
        <v>21.14</v>
      </c>
      <c r="R89">
        <v>44.326064000000002</v>
      </c>
      <c r="S89">
        <v>27.35</v>
      </c>
      <c r="T89">
        <v>2.39</v>
      </c>
      <c r="U89">
        <v>275.625</v>
      </c>
      <c r="V89">
        <v>20.73</v>
      </c>
      <c r="W89">
        <v>46.399079999999998</v>
      </c>
      <c r="X89">
        <v>147.515625</v>
      </c>
      <c r="Y89">
        <v>0</v>
      </c>
      <c r="Z89">
        <v>13.1076</v>
      </c>
      <c r="AA89">
        <v>0</v>
      </c>
      <c r="AB89">
        <v>15.349422000000001</v>
      </c>
      <c r="AC89">
        <v>0</v>
      </c>
      <c r="AD89">
        <v>10.456189</v>
      </c>
      <c r="AE89">
        <v>37.821176000000001</v>
      </c>
      <c r="AF89">
        <v>9.1372370000000007</v>
      </c>
      <c r="AG89">
        <v>48.251828000000003</v>
      </c>
      <c r="AH89">
        <v>0</v>
      </c>
      <c r="AI89">
        <v>0</v>
      </c>
      <c r="AJ89">
        <v>0</v>
      </c>
      <c r="AK89">
        <v>65.426237999999998</v>
      </c>
      <c r="AL89">
        <v>12.782</v>
      </c>
      <c r="AM89">
        <v>18.108732</v>
      </c>
      <c r="AN89">
        <v>1.032621</v>
      </c>
      <c r="AO89">
        <v>0</v>
      </c>
      <c r="AP89">
        <v>0.64049999999999996</v>
      </c>
      <c r="AQ89">
        <v>0</v>
      </c>
      <c r="AR89">
        <v>44.16</v>
      </c>
      <c r="AS89">
        <v>36.506751000000001</v>
      </c>
      <c r="AT89">
        <v>14.999998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91.727374999999995</v>
      </c>
      <c r="BA89">
        <f t="shared" si="4"/>
        <v>2853.7900279999994</v>
      </c>
      <c r="BB89">
        <v>86</v>
      </c>
      <c r="BD89">
        <v>7.08</v>
      </c>
      <c r="BE89">
        <v>1.95</v>
      </c>
      <c r="BF89">
        <v>3.03</v>
      </c>
      <c r="BG89">
        <v>1.84</v>
      </c>
      <c r="BH89">
        <v>9.34</v>
      </c>
      <c r="BI89">
        <v>0.87</v>
      </c>
      <c r="BJ89">
        <v>0.86</v>
      </c>
      <c r="BK89">
        <v>1.67</v>
      </c>
      <c r="BL89">
        <v>1.95</v>
      </c>
      <c r="BM89">
        <v>0.2</v>
      </c>
      <c r="BN89">
        <v>3.57</v>
      </c>
      <c r="BO89">
        <v>3.78</v>
      </c>
      <c r="BP89">
        <v>0.25</v>
      </c>
      <c r="BQ89">
        <v>2.0099999999999998</v>
      </c>
      <c r="BR89">
        <v>2.1800000000000002</v>
      </c>
      <c r="BS89">
        <v>1.62</v>
      </c>
      <c r="BT89">
        <v>2.9693329999999998</v>
      </c>
      <c r="BU89">
        <v>1.341844</v>
      </c>
      <c r="BV89">
        <v>2.3413490000000001</v>
      </c>
      <c r="BW89">
        <v>1.9429620000000001</v>
      </c>
      <c r="BX89">
        <v>1.959684</v>
      </c>
      <c r="BY89">
        <v>2.6836869999999999</v>
      </c>
      <c r="BZ89">
        <v>1.3275300000000001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5.313701</v>
      </c>
      <c r="CK89">
        <v>1.870228</v>
      </c>
      <c r="CL89">
        <v>1.938104</v>
      </c>
      <c r="CM89">
        <v>1.7558450000000001</v>
      </c>
      <c r="CN89">
        <v>3.542468</v>
      </c>
      <c r="CO89">
        <v>4.2938999999999998</v>
      </c>
      <c r="CP89">
        <v>4.2581249999999997</v>
      </c>
      <c r="CQ89">
        <v>3.542468</v>
      </c>
      <c r="CR89">
        <v>0.84194100000000005</v>
      </c>
      <c r="CS89">
        <v>1.3710979999999999</v>
      </c>
      <c r="CT89">
        <v>4.2252549999999998</v>
      </c>
      <c r="CU89">
        <v>0</v>
      </c>
      <c r="CV89">
        <v>0</v>
      </c>
      <c r="CW89">
        <v>2.0078529999999999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91.727374999999995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690.72119999999995</v>
      </c>
      <c r="L90">
        <v>667.07663700000001</v>
      </c>
      <c r="M90">
        <v>95.888554999999997</v>
      </c>
      <c r="N90">
        <v>122.43</v>
      </c>
      <c r="O90">
        <v>128.45009999999999</v>
      </c>
      <c r="P90">
        <v>144.24010000000001</v>
      </c>
      <c r="Q90">
        <v>21.14</v>
      </c>
      <c r="R90">
        <v>44.326064000000002</v>
      </c>
      <c r="S90">
        <v>27.35</v>
      </c>
      <c r="T90">
        <v>2.39</v>
      </c>
      <c r="U90">
        <v>275.625</v>
      </c>
      <c r="V90">
        <v>20.73</v>
      </c>
      <c r="W90">
        <v>46.399079999999998</v>
      </c>
      <c r="X90">
        <v>147.515625</v>
      </c>
      <c r="Y90">
        <v>0</v>
      </c>
      <c r="Z90">
        <v>13.1076</v>
      </c>
      <c r="AA90">
        <v>0</v>
      </c>
      <c r="AB90">
        <v>15.349422000000001</v>
      </c>
      <c r="AC90">
        <v>0</v>
      </c>
      <c r="AD90">
        <v>0</v>
      </c>
      <c r="AE90">
        <v>36.343786999999999</v>
      </c>
      <c r="AF90">
        <v>9.1372370000000007</v>
      </c>
      <c r="AG90">
        <v>48.251828000000003</v>
      </c>
      <c r="AH90">
        <v>0</v>
      </c>
      <c r="AI90">
        <v>0</v>
      </c>
      <c r="AJ90">
        <v>0</v>
      </c>
      <c r="AK90">
        <v>65.426237999999998</v>
      </c>
      <c r="AL90">
        <v>12.782</v>
      </c>
      <c r="AM90">
        <v>18.108732</v>
      </c>
      <c r="AN90">
        <v>1.032621</v>
      </c>
      <c r="AO90">
        <v>0</v>
      </c>
      <c r="AP90">
        <v>0.64049999999999996</v>
      </c>
      <c r="AQ90">
        <v>0</v>
      </c>
      <c r="AR90">
        <v>44.16</v>
      </c>
      <c r="AS90">
        <v>36.506751000000001</v>
      </c>
      <c r="AT90">
        <v>14.999998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91.727498999999995</v>
      </c>
      <c r="BA90">
        <f t="shared" si="4"/>
        <v>2841.8565739999995</v>
      </c>
      <c r="BB90">
        <v>87</v>
      </c>
      <c r="BD90">
        <v>7.08</v>
      </c>
      <c r="BE90">
        <v>1.95</v>
      </c>
      <c r="BF90">
        <v>3.03</v>
      </c>
      <c r="BG90">
        <v>1.84</v>
      </c>
      <c r="BH90">
        <v>9.34</v>
      </c>
      <c r="BI90">
        <v>0.87</v>
      </c>
      <c r="BJ90">
        <v>0.86</v>
      </c>
      <c r="BK90">
        <v>1.67</v>
      </c>
      <c r="BL90">
        <v>1.95</v>
      </c>
      <c r="BM90">
        <v>0.2</v>
      </c>
      <c r="BN90">
        <v>3.57</v>
      </c>
      <c r="BO90">
        <v>3.78</v>
      </c>
      <c r="BP90">
        <v>0.25</v>
      </c>
      <c r="BQ90">
        <v>2.0099999999999998</v>
      </c>
      <c r="BR90">
        <v>2.1800000000000002</v>
      </c>
      <c r="BS90">
        <v>1.62</v>
      </c>
      <c r="BT90">
        <v>2.9693329999999998</v>
      </c>
      <c r="BU90">
        <v>1.341844</v>
      </c>
      <c r="BV90">
        <v>2.3414730000000001</v>
      </c>
      <c r="BW90">
        <v>1.9429620000000001</v>
      </c>
      <c r="BX90">
        <v>1.959684</v>
      </c>
      <c r="BY90">
        <v>2.6836869999999999</v>
      </c>
      <c r="BZ90">
        <v>1.3275300000000001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5.313701</v>
      </c>
      <c r="CK90">
        <v>1.870228</v>
      </c>
      <c r="CL90">
        <v>1.938104</v>
      </c>
      <c r="CM90">
        <v>1.7558450000000001</v>
      </c>
      <c r="CN90">
        <v>3.542468</v>
      </c>
      <c r="CO90">
        <v>4.2938999999999998</v>
      </c>
      <c r="CP90">
        <v>4.2581249999999997</v>
      </c>
      <c r="CQ90">
        <v>3.542468</v>
      </c>
      <c r="CR90">
        <v>0.84194100000000005</v>
      </c>
      <c r="CS90">
        <v>1.3710979999999999</v>
      </c>
      <c r="CT90">
        <v>4.2252549999999998</v>
      </c>
      <c r="CU90">
        <v>0</v>
      </c>
      <c r="CV90">
        <v>0</v>
      </c>
      <c r="CW90">
        <v>2.0078529999999999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91.727498999999995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690.72119999999995</v>
      </c>
      <c r="L91">
        <v>658.9348</v>
      </c>
      <c r="M91">
        <v>95.888554999999997</v>
      </c>
      <c r="N91">
        <v>122.43</v>
      </c>
      <c r="O91">
        <v>128.45009999999999</v>
      </c>
      <c r="P91">
        <v>144.24010000000001</v>
      </c>
      <c r="Q91">
        <v>21.14</v>
      </c>
      <c r="R91">
        <v>44.326064000000002</v>
      </c>
      <c r="S91">
        <v>27.35</v>
      </c>
      <c r="T91">
        <v>2.39</v>
      </c>
      <c r="U91">
        <v>275.625</v>
      </c>
      <c r="V91">
        <v>20.73</v>
      </c>
      <c r="W91">
        <v>46.399079999999998</v>
      </c>
      <c r="X91">
        <v>147.515625</v>
      </c>
      <c r="Y91">
        <v>0</v>
      </c>
      <c r="Z91">
        <v>13.1076</v>
      </c>
      <c r="AA91">
        <v>0</v>
      </c>
      <c r="AB91">
        <v>15.349422000000001</v>
      </c>
      <c r="AC91">
        <v>0</v>
      </c>
      <c r="AD91">
        <v>0</v>
      </c>
      <c r="AE91">
        <v>18.910588000000001</v>
      </c>
      <c r="AF91">
        <v>9.1372370000000007</v>
      </c>
      <c r="AG91">
        <v>48.251828000000003</v>
      </c>
      <c r="AH91">
        <v>0</v>
      </c>
      <c r="AI91">
        <v>0</v>
      </c>
      <c r="AJ91">
        <v>0</v>
      </c>
      <c r="AK91">
        <v>65.426237999999998</v>
      </c>
      <c r="AL91">
        <v>12.782</v>
      </c>
      <c r="AM91">
        <v>18.108732</v>
      </c>
      <c r="AN91">
        <v>1.032621</v>
      </c>
      <c r="AO91">
        <v>0</v>
      </c>
      <c r="AP91">
        <v>6.4050000000000002</v>
      </c>
      <c r="AQ91">
        <v>0</v>
      </c>
      <c r="AR91">
        <v>44.16</v>
      </c>
      <c r="AS91">
        <v>36.506751000000001</v>
      </c>
      <c r="AT91">
        <v>14.999998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91.777499000000006</v>
      </c>
      <c r="BA91">
        <f t="shared" si="4"/>
        <v>2822.0960379999997</v>
      </c>
      <c r="BB91">
        <v>88</v>
      </c>
      <c r="BD91">
        <v>7.08</v>
      </c>
      <c r="BE91">
        <v>1.95</v>
      </c>
      <c r="BF91">
        <v>3.03</v>
      </c>
      <c r="BG91">
        <v>1.84</v>
      </c>
      <c r="BH91">
        <v>9.34</v>
      </c>
      <c r="BI91">
        <v>0.89</v>
      </c>
      <c r="BJ91">
        <v>0.89</v>
      </c>
      <c r="BK91">
        <v>1.67</v>
      </c>
      <c r="BL91">
        <v>1.95</v>
      </c>
      <c r="BM91">
        <v>0.2</v>
      </c>
      <c r="BN91">
        <v>3.57</v>
      </c>
      <c r="BO91">
        <v>3.78</v>
      </c>
      <c r="BP91">
        <v>0.25</v>
      </c>
      <c r="BQ91">
        <v>2.0099999999999998</v>
      </c>
      <c r="BR91">
        <v>2.1800000000000002</v>
      </c>
      <c r="BS91">
        <v>1.62</v>
      </c>
      <c r="BT91">
        <v>2.9693329999999998</v>
      </c>
      <c r="BU91">
        <v>1.341844</v>
      </c>
      <c r="BV91">
        <v>2.3414730000000001</v>
      </c>
      <c r="BW91">
        <v>1.9429620000000001</v>
      </c>
      <c r="BX91">
        <v>1.959684</v>
      </c>
      <c r="BY91">
        <v>2.6836869999999999</v>
      </c>
      <c r="BZ91">
        <v>1.3275300000000001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5.313701</v>
      </c>
      <c r="CK91">
        <v>1.870228</v>
      </c>
      <c r="CL91">
        <v>1.938104</v>
      </c>
      <c r="CM91">
        <v>1.7558450000000001</v>
      </c>
      <c r="CN91">
        <v>3.542468</v>
      </c>
      <c r="CO91">
        <v>4.2938999999999998</v>
      </c>
      <c r="CP91">
        <v>4.2581249999999997</v>
      </c>
      <c r="CQ91">
        <v>3.542468</v>
      </c>
      <c r="CR91">
        <v>0.84194100000000005</v>
      </c>
      <c r="CS91">
        <v>1.3710979999999999</v>
      </c>
      <c r="CT91">
        <v>4.2252549999999998</v>
      </c>
      <c r="CU91">
        <v>0</v>
      </c>
      <c r="CV91">
        <v>0</v>
      </c>
      <c r="CW91">
        <v>2.0078529999999999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91.777499000000006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690.72119999999995</v>
      </c>
      <c r="L92">
        <v>658.9348</v>
      </c>
      <c r="M92">
        <v>95.888554999999997</v>
      </c>
      <c r="N92">
        <v>122.43</v>
      </c>
      <c r="O92">
        <v>128.45009999999999</v>
      </c>
      <c r="P92">
        <v>144.24010000000001</v>
      </c>
      <c r="Q92">
        <v>21.14</v>
      </c>
      <c r="R92">
        <v>44.326064000000002</v>
      </c>
      <c r="S92">
        <v>27.35</v>
      </c>
      <c r="T92">
        <v>2.39</v>
      </c>
      <c r="U92">
        <v>275.625</v>
      </c>
      <c r="V92">
        <v>20.73</v>
      </c>
      <c r="W92">
        <v>46.399079999999998</v>
      </c>
      <c r="X92">
        <v>147.515625</v>
      </c>
      <c r="Y92">
        <v>0</v>
      </c>
      <c r="Z92">
        <v>13.1076</v>
      </c>
      <c r="AA92">
        <v>0</v>
      </c>
      <c r="AB92">
        <v>15.349422000000001</v>
      </c>
      <c r="AC92">
        <v>0</v>
      </c>
      <c r="AD92">
        <v>0</v>
      </c>
      <c r="AE92">
        <v>18.910588000000001</v>
      </c>
      <c r="AF92">
        <v>9.1372370000000007</v>
      </c>
      <c r="AG92">
        <v>48.251828000000003</v>
      </c>
      <c r="AH92">
        <v>0</v>
      </c>
      <c r="AI92">
        <v>0</v>
      </c>
      <c r="AJ92">
        <v>0</v>
      </c>
      <c r="AK92">
        <v>65.426237999999998</v>
      </c>
      <c r="AL92">
        <v>12.782</v>
      </c>
      <c r="AM92">
        <v>18.108732</v>
      </c>
      <c r="AN92">
        <v>1.032621</v>
      </c>
      <c r="AO92">
        <v>0</v>
      </c>
      <c r="AP92">
        <v>6.4050000000000002</v>
      </c>
      <c r="AQ92">
        <v>0</v>
      </c>
      <c r="AR92">
        <v>44.16</v>
      </c>
      <c r="AS92">
        <v>36.506751000000001</v>
      </c>
      <c r="AT92">
        <v>14.999998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91.777499000000006</v>
      </c>
      <c r="BA92">
        <f t="shared" si="4"/>
        <v>2822.0960379999997</v>
      </c>
      <c r="BB92">
        <v>89</v>
      </c>
      <c r="BD92">
        <v>7.08</v>
      </c>
      <c r="BE92">
        <v>1.95</v>
      </c>
      <c r="BF92">
        <v>3.03</v>
      </c>
      <c r="BG92">
        <v>1.84</v>
      </c>
      <c r="BH92">
        <v>9.34</v>
      </c>
      <c r="BI92">
        <v>0.89</v>
      </c>
      <c r="BJ92">
        <v>0.89</v>
      </c>
      <c r="BK92">
        <v>1.67</v>
      </c>
      <c r="BL92">
        <v>1.95</v>
      </c>
      <c r="BM92">
        <v>0.2</v>
      </c>
      <c r="BN92">
        <v>3.57</v>
      </c>
      <c r="BO92">
        <v>3.78</v>
      </c>
      <c r="BP92">
        <v>0.25</v>
      </c>
      <c r="BQ92">
        <v>2.0099999999999998</v>
      </c>
      <c r="BR92">
        <v>2.1800000000000002</v>
      </c>
      <c r="BS92">
        <v>1.62</v>
      </c>
      <c r="BT92">
        <v>2.9693329999999998</v>
      </c>
      <c r="BU92">
        <v>1.341844</v>
      </c>
      <c r="BV92">
        <v>2.3414730000000001</v>
      </c>
      <c r="BW92">
        <v>1.9429620000000001</v>
      </c>
      <c r="BX92">
        <v>1.959684</v>
      </c>
      <c r="BY92">
        <v>2.6836869999999999</v>
      </c>
      <c r="BZ92">
        <v>1.3275300000000001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5.313701</v>
      </c>
      <c r="CK92">
        <v>1.870228</v>
      </c>
      <c r="CL92">
        <v>1.938104</v>
      </c>
      <c r="CM92">
        <v>1.7558450000000001</v>
      </c>
      <c r="CN92">
        <v>3.542468</v>
      </c>
      <c r="CO92">
        <v>4.2938999999999998</v>
      </c>
      <c r="CP92">
        <v>4.2581249999999997</v>
      </c>
      <c r="CQ92">
        <v>3.542468</v>
      </c>
      <c r="CR92">
        <v>0.84194100000000005</v>
      </c>
      <c r="CS92">
        <v>1.3710979999999999</v>
      </c>
      <c r="CT92">
        <v>4.2252549999999998</v>
      </c>
      <c r="CU92">
        <v>0</v>
      </c>
      <c r="CV92">
        <v>0</v>
      </c>
      <c r="CW92">
        <v>2.0078529999999999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91.777499000000006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690.72119999999995</v>
      </c>
      <c r="L93">
        <v>658.9348</v>
      </c>
      <c r="M93">
        <v>95.888554999999997</v>
      </c>
      <c r="N93">
        <v>122.43</v>
      </c>
      <c r="O93">
        <v>128.45009999999999</v>
      </c>
      <c r="P93">
        <v>145.823497</v>
      </c>
      <c r="Q93">
        <v>21.14</v>
      </c>
      <c r="R93">
        <v>44.326064000000002</v>
      </c>
      <c r="S93">
        <v>27.35</v>
      </c>
      <c r="T93">
        <v>2.39</v>
      </c>
      <c r="U93">
        <v>275.625</v>
      </c>
      <c r="V93">
        <v>20.73</v>
      </c>
      <c r="W93">
        <v>46.399079999999998</v>
      </c>
      <c r="X93">
        <v>147.515625</v>
      </c>
      <c r="Y93">
        <v>0</v>
      </c>
      <c r="Z93">
        <v>13.1076</v>
      </c>
      <c r="AA93">
        <v>0</v>
      </c>
      <c r="AB93">
        <v>0</v>
      </c>
      <c r="AC93">
        <v>0</v>
      </c>
      <c r="AD93">
        <v>0</v>
      </c>
      <c r="AE93">
        <v>18.910588000000001</v>
      </c>
      <c r="AF93">
        <v>9.1372370000000007</v>
      </c>
      <c r="AG93">
        <v>48.251828000000003</v>
      </c>
      <c r="AH93">
        <v>0</v>
      </c>
      <c r="AI93">
        <v>0</v>
      </c>
      <c r="AJ93">
        <v>0</v>
      </c>
      <c r="AK93">
        <v>65.426237999999998</v>
      </c>
      <c r="AL93">
        <v>12.782</v>
      </c>
      <c r="AM93">
        <v>18.108732</v>
      </c>
      <c r="AN93">
        <v>1.053695</v>
      </c>
      <c r="AO93">
        <v>0</v>
      </c>
      <c r="AP93">
        <v>6.4050000000000002</v>
      </c>
      <c r="AQ93">
        <v>0</v>
      </c>
      <c r="AR93">
        <v>44.16</v>
      </c>
      <c r="AS93">
        <v>32.331384</v>
      </c>
      <c r="AT93">
        <v>14.762499999999999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91.777499000000006</v>
      </c>
      <c r="BA93">
        <f t="shared" si="4"/>
        <v>2803.9382220000002</v>
      </c>
      <c r="BB93">
        <v>90</v>
      </c>
      <c r="BD93">
        <v>7.08</v>
      </c>
      <c r="BE93">
        <v>1.95</v>
      </c>
      <c r="BF93">
        <v>3.03</v>
      </c>
      <c r="BG93">
        <v>1.84</v>
      </c>
      <c r="BH93">
        <v>9.34</v>
      </c>
      <c r="BI93">
        <v>0.89</v>
      </c>
      <c r="BJ93">
        <v>0.89</v>
      </c>
      <c r="BK93">
        <v>1.67</v>
      </c>
      <c r="BL93">
        <v>1.95</v>
      </c>
      <c r="BM93">
        <v>0.2</v>
      </c>
      <c r="BN93">
        <v>3.57</v>
      </c>
      <c r="BO93">
        <v>3.78</v>
      </c>
      <c r="BP93">
        <v>0.25</v>
      </c>
      <c r="BQ93">
        <v>2.0099999999999998</v>
      </c>
      <c r="BR93">
        <v>2.1800000000000002</v>
      </c>
      <c r="BS93">
        <v>1.62</v>
      </c>
      <c r="BT93">
        <v>2.9693329999999998</v>
      </c>
      <c r="BU93">
        <v>1.341844</v>
      </c>
      <c r="BV93">
        <v>2.3414730000000001</v>
      </c>
      <c r="BW93">
        <v>1.9429620000000001</v>
      </c>
      <c r="BX93">
        <v>1.959684</v>
      </c>
      <c r="BY93">
        <v>2.6836869999999999</v>
      </c>
      <c r="BZ93">
        <v>1.3275300000000001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5.313701</v>
      </c>
      <c r="CK93">
        <v>1.870228</v>
      </c>
      <c r="CL93">
        <v>1.938104</v>
      </c>
      <c r="CM93">
        <v>1.7558450000000001</v>
      </c>
      <c r="CN93">
        <v>3.542468</v>
      </c>
      <c r="CO93">
        <v>4.2938999999999998</v>
      </c>
      <c r="CP93">
        <v>4.2581249999999997</v>
      </c>
      <c r="CQ93">
        <v>3.542468</v>
      </c>
      <c r="CR93">
        <v>0.84194100000000005</v>
      </c>
      <c r="CS93">
        <v>1.3710979999999999</v>
      </c>
      <c r="CT93">
        <v>4.2252549999999998</v>
      </c>
      <c r="CU93">
        <v>0</v>
      </c>
      <c r="CV93">
        <v>0</v>
      </c>
      <c r="CW93">
        <v>2.0078529999999999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91.777499000000006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690.72119999999995</v>
      </c>
      <c r="L94">
        <v>658.9348</v>
      </c>
      <c r="M94">
        <v>95.888554999999997</v>
      </c>
      <c r="N94">
        <v>122.43</v>
      </c>
      <c r="O94">
        <v>128.45009999999999</v>
      </c>
      <c r="P94">
        <v>145.83000000000001</v>
      </c>
      <c r="Q94">
        <v>21.14</v>
      </c>
      <c r="R94">
        <v>44.326064000000002</v>
      </c>
      <c r="S94">
        <v>27.35</v>
      </c>
      <c r="T94">
        <v>2.39</v>
      </c>
      <c r="U94">
        <v>275.625</v>
      </c>
      <c r="V94">
        <v>20.73</v>
      </c>
      <c r="W94">
        <v>46.399079999999998</v>
      </c>
      <c r="X94">
        <v>147.515625</v>
      </c>
      <c r="Y94">
        <v>0</v>
      </c>
      <c r="Z94">
        <v>13.1076</v>
      </c>
      <c r="AA94">
        <v>0</v>
      </c>
      <c r="AB94">
        <v>0</v>
      </c>
      <c r="AC94">
        <v>0</v>
      </c>
      <c r="AD94">
        <v>0</v>
      </c>
      <c r="AE94">
        <v>18.910588000000001</v>
      </c>
      <c r="AF94">
        <v>9.1372370000000007</v>
      </c>
      <c r="AG94">
        <v>48.251828000000003</v>
      </c>
      <c r="AH94">
        <v>0</v>
      </c>
      <c r="AI94">
        <v>0</v>
      </c>
      <c r="AJ94">
        <v>0</v>
      </c>
      <c r="AK94">
        <v>65.426237999999998</v>
      </c>
      <c r="AL94">
        <v>12.782</v>
      </c>
      <c r="AM94">
        <v>18.108732</v>
      </c>
      <c r="AN94">
        <v>1.053695</v>
      </c>
      <c r="AO94">
        <v>0</v>
      </c>
      <c r="AP94">
        <v>6.4050000000000002</v>
      </c>
      <c r="AQ94">
        <v>0</v>
      </c>
      <c r="AR94">
        <v>44.16</v>
      </c>
      <c r="AS94">
        <v>32.331384</v>
      </c>
      <c r="AT94">
        <v>14.999998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91.747499000000005</v>
      </c>
      <c r="BA94">
        <f t="shared" si="4"/>
        <v>2804.1522230000005</v>
      </c>
      <c r="BB94">
        <v>91</v>
      </c>
      <c r="BD94">
        <v>7.08</v>
      </c>
      <c r="BE94">
        <v>1.95</v>
      </c>
      <c r="BF94">
        <v>3.03</v>
      </c>
      <c r="BG94">
        <v>1.84</v>
      </c>
      <c r="BH94">
        <v>9.34</v>
      </c>
      <c r="BI94">
        <v>0.88</v>
      </c>
      <c r="BJ94">
        <v>0.87</v>
      </c>
      <c r="BK94">
        <v>1.67</v>
      </c>
      <c r="BL94">
        <v>1.95</v>
      </c>
      <c r="BM94">
        <v>0.2</v>
      </c>
      <c r="BN94">
        <v>3.57</v>
      </c>
      <c r="BO94">
        <v>3.78</v>
      </c>
      <c r="BP94">
        <v>0.25</v>
      </c>
      <c r="BQ94">
        <v>2.0099999999999998</v>
      </c>
      <c r="BR94">
        <v>2.1800000000000002</v>
      </c>
      <c r="BS94">
        <v>1.62</v>
      </c>
      <c r="BT94">
        <v>2.9693329999999998</v>
      </c>
      <c r="BU94">
        <v>1.341844</v>
      </c>
      <c r="BV94">
        <v>2.3414730000000001</v>
      </c>
      <c r="BW94">
        <v>1.9429620000000001</v>
      </c>
      <c r="BX94">
        <v>1.959684</v>
      </c>
      <c r="BY94">
        <v>2.6836869999999999</v>
      </c>
      <c r="BZ94">
        <v>1.3275300000000001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5.313701</v>
      </c>
      <c r="CK94">
        <v>1.870228</v>
      </c>
      <c r="CL94">
        <v>1.938104</v>
      </c>
      <c r="CM94">
        <v>1.7558450000000001</v>
      </c>
      <c r="CN94">
        <v>3.542468</v>
      </c>
      <c r="CO94">
        <v>4.2938999999999998</v>
      </c>
      <c r="CP94">
        <v>4.2581249999999997</v>
      </c>
      <c r="CQ94">
        <v>3.542468</v>
      </c>
      <c r="CR94">
        <v>0.84194100000000005</v>
      </c>
      <c r="CS94">
        <v>1.3710979999999999</v>
      </c>
      <c r="CT94">
        <v>4.2252549999999998</v>
      </c>
      <c r="CU94">
        <v>0</v>
      </c>
      <c r="CV94">
        <v>0</v>
      </c>
      <c r="CW94">
        <v>2.0078529999999999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91.747499000000005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670.37540000000001</v>
      </c>
      <c r="L95">
        <v>658.9348</v>
      </c>
      <c r="M95">
        <v>95.888554999999997</v>
      </c>
      <c r="N95">
        <v>122.43</v>
      </c>
      <c r="O95">
        <v>128.45009999999999</v>
      </c>
      <c r="P95">
        <v>145.83000000000001</v>
      </c>
      <c r="Q95">
        <v>21.14</v>
      </c>
      <c r="R95">
        <v>44.326064000000002</v>
      </c>
      <c r="S95">
        <v>27.35</v>
      </c>
      <c r="T95">
        <v>2.39</v>
      </c>
      <c r="U95">
        <v>275.625</v>
      </c>
      <c r="V95">
        <v>20.73</v>
      </c>
      <c r="W95">
        <v>46.399079999999998</v>
      </c>
      <c r="X95">
        <v>147.515625</v>
      </c>
      <c r="Y95">
        <v>0</v>
      </c>
      <c r="Z95">
        <v>13.1076</v>
      </c>
      <c r="AA95">
        <v>0</v>
      </c>
      <c r="AB95">
        <v>0</v>
      </c>
      <c r="AC95">
        <v>0</v>
      </c>
      <c r="AD95">
        <v>0</v>
      </c>
      <c r="AE95">
        <v>18.910588000000001</v>
      </c>
      <c r="AF95">
        <v>6.9086429999999996</v>
      </c>
      <c r="AG95">
        <v>48.251828000000003</v>
      </c>
      <c r="AH95">
        <v>0</v>
      </c>
      <c r="AI95">
        <v>0</v>
      </c>
      <c r="AJ95">
        <v>0</v>
      </c>
      <c r="AK95">
        <v>65.426237999999998</v>
      </c>
      <c r="AL95">
        <v>12.782</v>
      </c>
      <c r="AM95">
        <v>18.108732</v>
      </c>
      <c r="AN95">
        <v>1.053695</v>
      </c>
      <c r="AO95">
        <v>0</v>
      </c>
      <c r="AP95">
        <v>6.4050000000000002</v>
      </c>
      <c r="AQ95">
        <v>0</v>
      </c>
      <c r="AR95">
        <v>47.472000000000001</v>
      </c>
      <c r="AS95">
        <v>32.331384</v>
      </c>
      <c r="AT95">
        <v>14.999998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91.747499000000005</v>
      </c>
      <c r="BA95">
        <f t="shared" si="4"/>
        <v>2784.8898290000011</v>
      </c>
      <c r="BB95">
        <v>92</v>
      </c>
      <c r="BD95">
        <v>7.08</v>
      </c>
      <c r="BE95">
        <v>1.95</v>
      </c>
      <c r="BF95">
        <v>3.03</v>
      </c>
      <c r="BG95">
        <v>1.84</v>
      </c>
      <c r="BH95">
        <v>9.34</v>
      </c>
      <c r="BI95">
        <v>0.88</v>
      </c>
      <c r="BJ95">
        <v>0.87</v>
      </c>
      <c r="BK95">
        <v>1.67</v>
      </c>
      <c r="BL95">
        <v>1.95</v>
      </c>
      <c r="BM95">
        <v>0.2</v>
      </c>
      <c r="BN95">
        <v>3.57</v>
      </c>
      <c r="BO95">
        <v>3.78</v>
      </c>
      <c r="BP95">
        <v>0.25</v>
      </c>
      <c r="BQ95">
        <v>2.0099999999999998</v>
      </c>
      <c r="BR95">
        <v>2.1800000000000002</v>
      </c>
      <c r="BS95">
        <v>1.62</v>
      </c>
      <c r="BT95">
        <v>2.9693329999999998</v>
      </c>
      <c r="BU95">
        <v>1.341844</v>
      </c>
      <c r="BV95">
        <v>2.3414730000000001</v>
      </c>
      <c r="BW95">
        <v>1.9429620000000001</v>
      </c>
      <c r="BX95">
        <v>1.959684</v>
      </c>
      <c r="BY95">
        <v>2.6836869999999999</v>
      </c>
      <c r="BZ95">
        <v>1.3275300000000001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5.313701</v>
      </c>
      <c r="CK95">
        <v>1.870228</v>
      </c>
      <c r="CL95">
        <v>1.938104</v>
      </c>
      <c r="CM95">
        <v>1.7558450000000001</v>
      </c>
      <c r="CN95">
        <v>3.542468</v>
      </c>
      <c r="CO95">
        <v>4.2938999999999998</v>
      </c>
      <c r="CP95">
        <v>4.2581249999999997</v>
      </c>
      <c r="CQ95">
        <v>3.542468</v>
      </c>
      <c r="CR95">
        <v>0.84194100000000005</v>
      </c>
      <c r="CS95">
        <v>1.3710979999999999</v>
      </c>
      <c r="CT95">
        <v>4.2252549999999998</v>
      </c>
      <c r="CU95">
        <v>0</v>
      </c>
      <c r="CV95">
        <v>0</v>
      </c>
      <c r="CW95">
        <v>2.0078529999999999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91.747499000000005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622.27539999999999</v>
      </c>
      <c r="L96">
        <v>658.9348</v>
      </c>
      <c r="M96">
        <v>95.888554999999997</v>
      </c>
      <c r="N96">
        <v>122.43</v>
      </c>
      <c r="O96">
        <v>128.45009999999999</v>
      </c>
      <c r="P96">
        <v>145.83000000000001</v>
      </c>
      <c r="Q96">
        <v>21.14</v>
      </c>
      <c r="R96">
        <v>44.326064000000002</v>
      </c>
      <c r="S96">
        <v>27.35</v>
      </c>
      <c r="T96">
        <v>2.39</v>
      </c>
      <c r="U96">
        <v>275.625</v>
      </c>
      <c r="V96">
        <v>20.73</v>
      </c>
      <c r="W96">
        <v>46.399079999999998</v>
      </c>
      <c r="X96">
        <v>147.515625</v>
      </c>
      <c r="Y96">
        <v>0</v>
      </c>
      <c r="Z96">
        <v>13.1076</v>
      </c>
      <c r="AA96">
        <v>0</v>
      </c>
      <c r="AB96">
        <v>0</v>
      </c>
      <c r="AC96">
        <v>0</v>
      </c>
      <c r="AD96">
        <v>0</v>
      </c>
      <c r="AE96">
        <v>18.910588000000001</v>
      </c>
      <c r="AF96">
        <v>6.9086429999999996</v>
      </c>
      <c r="AG96">
        <v>48.251828000000003</v>
      </c>
      <c r="AH96">
        <v>0</v>
      </c>
      <c r="AI96">
        <v>0</v>
      </c>
      <c r="AJ96">
        <v>0</v>
      </c>
      <c r="AK96">
        <v>65.426237999999998</v>
      </c>
      <c r="AL96">
        <v>12.782</v>
      </c>
      <c r="AM96">
        <v>18.108732</v>
      </c>
      <c r="AN96">
        <v>1.053695</v>
      </c>
      <c r="AO96">
        <v>0</v>
      </c>
      <c r="AP96">
        <v>6.4050000000000002</v>
      </c>
      <c r="AQ96">
        <v>0</v>
      </c>
      <c r="AR96">
        <v>47.472000000000001</v>
      </c>
      <c r="AS96">
        <v>32.331384</v>
      </c>
      <c r="AT96">
        <v>14.127999000000001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91.747499000000005</v>
      </c>
      <c r="BA96">
        <f t="shared" si="4"/>
        <v>2735.9178300000012</v>
      </c>
      <c r="BB96">
        <v>93</v>
      </c>
      <c r="BD96">
        <v>7.08</v>
      </c>
      <c r="BE96">
        <v>1.95</v>
      </c>
      <c r="BF96">
        <v>3.03</v>
      </c>
      <c r="BG96">
        <v>1.84</v>
      </c>
      <c r="BH96">
        <v>9.34</v>
      </c>
      <c r="BI96">
        <v>0.88</v>
      </c>
      <c r="BJ96">
        <v>0.87</v>
      </c>
      <c r="BK96">
        <v>1.67</v>
      </c>
      <c r="BL96">
        <v>1.95</v>
      </c>
      <c r="BM96">
        <v>0.2</v>
      </c>
      <c r="BN96">
        <v>3.57</v>
      </c>
      <c r="BO96">
        <v>3.78</v>
      </c>
      <c r="BP96">
        <v>0.25</v>
      </c>
      <c r="BQ96">
        <v>2.0099999999999998</v>
      </c>
      <c r="BR96">
        <v>2.1800000000000002</v>
      </c>
      <c r="BS96">
        <v>1.62</v>
      </c>
      <c r="BT96">
        <v>2.9693329999999998</v>
      </c>
      <c r="BU96">
        <v>1.341844</v>
      </c>
      <c r="BV96">
        <v>2.3414730000000001</v>
      </c>
      <c r="BW96">
        <v>1.9429620000000001</v>
      </c>
      <c r="BX96">
        <v>1.959684</v>
      </c>
      <c r="BY96">
        <v>2.6836869999999999</v>
      </c>
      <c r="BZ96">
        <v>1.3275300000000001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5.313701</v>
      </c>
      <c r="CK96">
        <v>1.870228</v>
      </c>
      <c r="CL96">
        <v>1.938104</v>
      </c>
      <c r="CM96">
        <v>1.7558450000000001</v>
      </c>
      <c r="CN96">
        <v>3.542468</v>
      </c>
      <c r="CO96">
        <v>4.2938999999999998</v>
      </c>
      <c r="CP96">
        <v>4.2581249999999997</v>
      </c>
      <c r="CQ96">
        <v>3.542468</v>
      </c>
      <c r="CR96">
        <v>0.84194100000000005</v>
      </c>
      <c r="CS96">
        <v>1.3710979999999999</v>
      </c>
      <c r="CT96">
        <v>4.2252549999999998</v>
      </c>
      <c r="CU96">
        <v>0</v>
      </c>
      <c r="CV96">
        <v>0</v>
      </c>
      <c r="CW96">
        <v>2.0078529999999999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91.747499000000005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549.52539999999999</v>
      </c>
      <c r="L97">
        <v>658.9348</v>
      </c>
      <c r="M97">
        <v>95.888554999999997</v>
      </c>
      <c r="N97">
        <v>122.43</v>
      </c>
      <c r="O97">
        <v>128.45009999999999</v>
      </c>
      <c r="P97">
        <v>145.83000000000001</v>
      </c>
      <c r="Q97">
        <v>21.14</v>
      </c>
      <c r="R97">
        <v>44.326064000000002</v>
      </c>
      <c r="S97">
        <v>27.35</v>
      </c>
      <c r="T97">
        <v>2.39</v>
      </c>
      <c r="U97">
        <v>275.625</v>
      </c>
      <c r="V97">
        <v>20.73</v>
      </c>
      <c r="W97">
        <v>46.399079999999998</v>
      </c>
      <c r="X97">
        <v>147.515625</v>
      </c>
      <c r="Y97">
        <v>0</v>
      </c>
      <c r="Z97">
        <v>13.1076</v>
      </c>
      <c r="AA97">
        <v>0</v>
      </c>
      <c r="AB97">
        <v>0</v>
      </c>
      <c r="AC97">
        <v>0</v>
      </c>
      <c r="AD97">
        <v>0</v>
      </c>
      <c r="AE97">
        <v>18.910588000000001</v>
      </c>
      <c r="AF97">
        <v>6.9086429999999996</v>
      </c>
      <c r="AG97">
        <v>48.251828000000003</v>
      </c>
      <c r="AH97">
        <v>0</v>
      </c>
      <c r="AI97">
        <v>0</v>
      </c>
      <c r="AJ97">
        <v>0</v>
      </c>
      <c r="AK97">
        <v>65.426237999999998</v>
      </c>
      <c r="AL97">
        <v>12.782</v>
      </c>
      <c r="AM97">
        <v>18.108732</v>
      </c>
      <c r="AN97">
        <v>1.0958429999999999</v>
      </c>
      <c r="AO97">
        <v>0</v>
      </c>
      <c r="AP97">
        <v>0.25619999999999998</v>
      </c>
      <c r="AQ97">
        <v>0</v>
      </c>
      <c r="AR97">
        <v>47.472000000000001</v>
      </c>
      <c r="AS97">
        <v>32.331384</v>
      </c>
      <c r="AT97">
        <v>14.803201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91.917656000000008</v>
      </c>
      <c r="BA97">
        <f t="shared" si="4"/>
        <v>2657.9065370000012</v>
      </c>
      <c r="BB97">
        <v>94</v>
      </c>
      <c r="BD97">
        <v>7.08</v>
      </c>
      <c r="BE97">
        <v>1.95</v>
      </c>
      <c r="BF97">
        <v>3.03</v>
      </c>
      <c r="BG97">
        <v>1.84</v>
      </c>
      <c r="BH97">
        <v>9.34</v>
      </c>
      <c r="BI97">
        <v>0.88</v>
      </c>
      <c r="BJ97">
        <v>0.87</v>
      </c>
      <c r="BK97">
        <v>1.67</v>
      </c>
      <c r="BL97">
        <v>1.95</v>
      </c>
      <c r="BM97">
        <v>0.2</v>
      </c>
      <c r="BN97">
        <v>3.57</v>
      </c>
      <c r="BO97">
        <v>3.78</v>
      </c>
      <c r="BP97">
        <v>0.25</v>
      </c>
      <c r="BQ97">
        <v>2.0099999999999998</v>
      </c>
      <c r="BR97">
        <v>2.1800000000000002</v>
      </c>
      <c r="BS97">
        <v>1.62</v>
      </c>
      <c r="BT97">
        <v>2.9693329999999998</v>
      </c>
      <c r="BU97">
        <v>1.341844</v>
      </c>
      <c r="BV97">
        <v>2.3414730000000001</v>
      </c>
      <c r="BW97">
        <v>1.9429620000000001</v>
      </c>
      <c r="BX97">
        <v>1.959684</v>
      </c>
      <c r="BY97">
        <v>2.6836869999999999</v>
      </c>
      <c r="BZ97">
        <v>1.3275300000000001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5.313701</v>
      </c>
      <c r="CK97">
        <v>1.870228</v>
      </c>
      <c r="CL97">
        <v>1.938104</v>
      </c>
      <c r="CM97">
        <v>1.7558450000000001</v>
      </c>
      <c r="CN97">
        <v>3.542468</v>
      </c>
      <c r="CO97">
        <v>4.2938999999999998</v>
      </c>
      <c r="CP97">
        <v>4.2581249999999997</v>
      </c>
      <c r="CQ97">
        <v>3.542468</v>
      </c>
      <c r="CR97">
        <v>0.84194100000000005</v>
      </c>
      <c r="CS97">
        <v>1.3710979999999999</v>
      </c>
      <c r="CT97">
        <v>4.2252549999999998</v>
      </c>
      <c r="CU97">
        <v>0</v>
      </c>
      <c r="CV97">
        <v>0</v>
      </c>
      <c r="CW97">
        <v>2.17801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91.917656000000008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487.16539999999998</v>
      </c>
      <c r="L98">
        <v>658.9348</v>
      </c>
      <c r="M98">
        <v>95.888554999999997</v>
      </c>
      <c r="N98">
        <v>122.43</v>
      </c>
      <c r="O98">
        <v>128.45009999999999</v>
      </c>
      <c r="P98">
        <v>145.83000000000001</v>
      </c>
      <c r="Q98">
        <v>21.14</v>
      </c>
      <c r="R98">
        <v>44.326064000000002</v>
      </c>
      <c r="S98">
        <v>27.35</v>
      </c>
      <c r="T98">
        <v>2.39</v>
      </c>
      <c r="U98">
        <v>275.625</v>
      </c>
      <c r="V98">
        <v>20.73</v>
      </c>
      <c r="W98">
        <v>46.399079999999998</v>
      </c>
      <c r="X98">
        <v>147.515625</v>
      </c>
      <c r="Y98">
        <v>0</v>
      </c>
      <c r="Z98">
        <v>13.1076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6.9086429999999996</v>
      </c>
      <c r="AG98">
        <v>48.251828000000003</v>
      </c>
      <c r="AH98">
        <v>0</v>
      </c>
      <c r="AI98">
        <v>0</v>
      </c>
      <c r="AJ98">
        <v>0</v>
      </c>
      <c r="AK98">
        <v>65.426237999999998</v>
      </c>
      <c r="AL98">
        <v>12.782</v>
      </c>
      <c r="AM98">
        <v>18.108732</v>
      </c>
      <c r="AN98">
        <v>1.0958429999999999</v>
      </c>
      <c r="AO98">
        <v>0</v>
      </c>
      <c r="AP98">
        <v>0.25619999999999998</v>
      </c>
      <c r="AQ98">
        <v>0</v>
      </c>
      <c r="AR98">
        <v>47.472000000000001</v>
      </c>
      <c r="AS98">
        <v>32.331384</v>
      </c>
      <c r="AT98">
        <v>14.999998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92.087218000000007</v>
      </c>
      <c r="BA98">
        <f t="shared" si="4"/>
        <v>2577.0023080000005</v>
      </c>
      <c r="BB98">
        <v>95</v>
      </c>
      <c r="BD98">
        <v>7.08</v>
      </c>
      <c r="BE98">
        <v>1.95</v>
      </c>
      <c r="BF98">
        <v>3.03</v>
      </c>
      <c r="BG98">
        <v>1.84</v>
      </c>
      <c r="BH98">
        <v>9.34</v>
      </c>
      <c r="BI98">
        <v>0.88</v>
      </c>
      <c r="BJ98">
        <v>0.87</v>
      </c>
      <c r="BK98">
        <v>1.67</v>
      </c>
      <c r="BL98">
        <v>1.95</v>
      </c>
      <c r="BM98">
        <v>0.2</v>
      </c>
      <c r="BN98">
        <v>3.57</v>
      </c>
      <c r="BO98">
        <v>3.78</v>
      </c>
      <c r="BP98">
        <v>0.25</v>
      </c>
      <c r="BQ98">
        <v>2.0099999999999998</v>
      </c>
      <c r="BR98">
        <v>2.1800000000000002</v>
      </c>
      <c r="BS98">
        <v>1.62</v>
      </c>
      <c r="BT98">
        <v>2.9693329999999998</v>
      </c>
      <c r="BU98">
        <v>1.341844</v>
      </c>
      <c r="BV98">
        <v>2.3414730000000001</v>
      </c>
      <c r="BW98">
        <v>1.9429620000000001</v>
      </c>
      <c r="BX98">
        <v>1.959684</v>
      </c>
      <c r="BY98">
        <v>2.6836869999999999</v>
      </c>
      <c r="BZ98">
        <v>1.3275300000000001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5.313701</v>
      </c>
      <c r="CK98">
        <v>1.870228</v>
      </c>
      <c r="CL98">
        <v>1.938104</v>
      </c>
      <c r="CM98">
        <v>1.7558450000000001</v>
      </c>
      <c r="CN98">
        <v>3.542468</v>
      </c>
      <c r="CO98">
        <v>4.2938999999999998</v>
      </c>
      <c r="CP98">
        <v>4.2581249999999997</v>
      </c>
      <c r="CQ98">
        <v>3.542468</v>
      </c>
      <c r="CR98">
        <v>0.84194100000000005</v>
      </c>
      <c r="CS98">
        <v>1.3710979999999999</v>
      </c>
      <c r="CT98">
        <v>4.2252549999999998</v>
      </c>
      <c r="CU98">
        <v>0</v>
      </c>
      <c r="CV98">
        <v>0</v>
      </c>
      <c r="CW98">
        <v>2.347572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92.087218000000007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11.481846491999999</v>
      </c>
      <c r="L99">
        <f t="shared" si="6"/>
        <v>12.256897931249995</v>
      </c>
      <c r="M99">
        <f t="shared" si="6"/>
        <v>2.3013253199999939</v>
      </c>
      <c r="N99">
        <f t="shared" si="6"/>
        <v>2.9383200000000036</v>
      </c>
      <c r="O99">
        <f t="shared" si="6"/>
        <v>3.0828023999999998</v>
      </c>
      <c r="P99">
        <f t="shared" si="6"/>
        <v>3.4943125490000009</v>
      </c>
      <c r="Q99">
        <f t="shared" si="6"/>
        <v>0.37335219600000064</v>
      </c>
      <c r="R99">
        <f t="shared" si="6"/>
        <v>1.0030792514999989</v>
      </c>
      <c r="S99">
        <f t="shared" si="6"/>
        <v>0.51675002074999954</v>
      </c>
      <c r="T99">
        <f t="shared" si="6"/>
        <v>4.7075774499999931E-2</v>
      </c>
      <c r="U99">
        <f t="shared" si="6"/>
        <v>7.3137375000000011</v>
      </c>
      <c r="V99">
        <f t="shared" si="6"/>
        <v>0.4624902102500002</v>
      </c>
      <c r="W99">
        <f t="shared" si="6"/>
        <v>1.0083928697500013</v>
      </c>
      <c r="X99">
        <f t="shared" si="6"/>
        <v>3.1349265095000001</v>
      </c>
      <c r="Y99">
        <f t="shared" si="6"/>
        <v>0</v>
      </c>
      <c r="Z99">
        <f t="shared" si="6"/>
        <v>0.24740595000000035</v>
      </c>
      <c r="AA99">
        <f t="shared" si="6"/>
        <v>0.1432744</v>
      </c>
      <c r="AB99">
        <f t="shared" si="6"/>
        <v>0.27235044199999991</v>
      </c>
      <c r="AC99">
        <f t="shared" si="6"/>
        <v>0.16747444025</v>
      </c>
      <c r="AD99">
        <f t="shared" si="6"/>
        <v>0.13331640974999998</v>
      </c>
      <c r="AE99">
        <f t="shared" si="6"/>
        <v>0.46143459999999997</v>
      </c>
      <c r="AF99">
        <f t="shared" si="6"/>
        <v>0.21717652450000016</v>
      </c>
      <c r="AG99">
        <f t="shared" si="6"/>
        <v>1.1580438720000001</v>
      </c>
      <c r="AH99">
        <f t="shared" si="6"/>
        <v>0.75298019975000008</v>
      </c>
      <c r="AI99">
        <f t="shared" si="6"/>
        <v>6.1630366999999991E-2</v>
      </c>
      <c r="AJ99">
        <f t="shared" si="6"/>
        <v>0</v>
      </c>
      <c r="AK99">
        <f t="shared" si="6"/>
        <v>1.5702297120000002</v>
      </c>
      <c r="AL99">
        <f t="shared" si="6"/>
        <v>0.57983800000000041</v>
      </c>
      <c r="AM99">
        <f t="shared" si="6"/>
        <v>0.43460956799999934</v>
      </c>
      <c r="AN99">
        <f t="shared" si="6"/>
        <v>2.5625854000000024E-2</v>
      </c>
      <c r="AO99">
        <f t="shared" si="6"/>
        <v>0</v>
      </c>
      <c r="AP99">
        <f t="shared" si="6"/>
        <v>2.3826600000000014E-2</v>
      </c>
      <c r="AQ99">
        <f t="shared" si="6"/>
        <v>0.38559412225000028</v>
      </c>
      <c r="AR99">
        <f t="shared" si="6"/>
        <v>1.1492640000000014</v>
      </c>
      <c r="AS99">
        <f t="shared" si="6"/>
        <v>0.87196202149999846</v>
      </c>
      <c r="AT99">
        <f t="shared" si="6"/>
        <v>0.35645553850000011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2.2557420437499989</v>
      </c>
      <c r="BA99">
        <f t="shared" si="4"/>
        <v>60.683543689749982</v>
      </c>
      <c r="BD99">
        <f t="shared" ref="BD99:DJ99" si="7">SUM(BD3:BD98)/4000</f>
        <v>0.17011000000000018</v>
      </c>
      <c r="BE99">
        <f t="shared" si="7"/>
        <v>4.6799999999999946E-2</v>
      </c>
      <c r="BF99">
        <f t="shared" si="7"/>
        <v>7.2719999999999937E-2</v>
      </c>
      <c r="BG99">
        <f t="shared" si="7"/>
        <v>4.4160000000000067E-2</v>
      </c>
      <c r="BH99">
        <f t="shared" si="7"/>
        <v>0.22416000000000016</v>
      </c>
      <c r="BI99">
        <f t="shared" si="7"/>
        <v>2.1684999999999992E-2</v>
      </c>
      <c r="BJ99">
        <f t="shared" si="7"/>
        <v>2.1437500000000016E-2</v>
      </c>
      <c r="BK99">
        <f t="shared" si="7"/>
        <v>3.9917499999999988E-2</v>
      </c>
      <c r="BL99">
        <f t="shared" si="7"/>
        <v>4.6680000000000041E-2</v>
      </c>
      <c r="BM99">
        <f t="shared" si="7"/>
        <v>4.7999999999999909E-3</v>
      </c>
      <c r="BN99">
        <f t="shared" si="7"/>
        <v>8.5679999999999867E-2</v>
      </c>
      <c r="BO99">
        <f t="shared" si="7"/>
        <v>9.0719999999999815E-2</v>
      </c>
      <c r="BP99">
        <f t="shared" si="7"/>
        <v>6.0000000000000001E-3</v>
      </c>
      <c r="BQ99">
        <f t="shared" si="7"/>
        <v>4.823999999999995E-2</v>
      </c>
      <c r="BR99">
        <f t="shared" si="7"/>
        <v>5.2320000000000116E-2</v>
      </c>
      <c r="BS99">
        <f t="shared" si="7"/>
        <v>3.8880000000000053E-2</v>
      </c>
      <c r="BT99">
        <f t="shared" si="7"/>
        <v>6.0430834750000002E-2</v>
      </c>
      <c r="BU99">
        <f t="shared" si="7"/>
        <v>3.2204255999999952E-2</v>
      </c>
      <c r="BV99">
        <f t="shared" si="7"/>
        <v>5.6912856250000067E-2</v>
      </c>
      <c r="BW99">
        <f t="shared" si="7"/>
        <v>4.6631087999999918E-2</v>
      </c>
      <c r="BX99">
        <f t="shared" si="7"/>
        <v>4.7032416000000049E-2</v>
      </c>
      <c r="BY99">
        <f t="shared" si="7"/>
        <v>6.440848799999993E-2</v>
      </c>
      <c r="BZ99">
        <f t="shared" si="7"/>
        <v>3.1860719999999967E-2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0.1252208992499998</v>
      </c>
      <c r="CK99">
        <f t="shared" si="7"/>
        <v>4.4885471999999947E-2</v>
      </c>
      <c r="CL99">
        <f t="shared" si="7"/>
        <v>4.6514496000000044E-2</v>
      </c>
      <c r="CM99">
        <f t="shared" si="7"/>
        <v>4.2140279999999912E-2</v>
      </c>
      <c r="CN99">
        <f t="shared" si="7"/>
        <v>8.5019232000000028E-2</v>
      </c>
      <c r="CO99">
        <f t="shared" si="7"/>
        <v>0.10305360000000011</v>
      </c>
      <c r="CP99">
        <f t="shared" si="7"/>
        <v>0.10219500000000013</v>
      </c>
      <c r="CQ99">
        <f t="shared" si="7"/>
        <v>8.5019232000000028E-2</v>
      </c>
      <c r="CR99">
        <f t="shared" si="7"/>
        <v>2.0206584000000007E-2</v>
      </c>
      <c r="CS99">
        <f t="shared" si="7"/>
        <v>3.2906352000000055E-2</v>
      </c>
      <c r="CT99">
        <f t="shared" si="7"/>
        <v>8.820219500000008E-2</v>
      </c>
      <c r="CU99">
        <f t="shared" si="7"/>
        <v>2.4993647249999997E-2</v>
      </c>
      <c r="CV99">
        <f t="shared" si="7"/>
        <v>2.3023349250000002E-2</v>
      </c>
      <c r="CW99">
        <f t="shared" si="7"/>
        <v>7.8571046000000061E-2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2.2557420437499989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0" t="s">
        <v>43</v>
      </c>
      <c r="AT2" s="220" t="s">
        <v>368</v>
      </c>
      <c r="AU2" s="169"/>
      <c r="AV2" s="220" t="s">
        <v>375</v>
      </c>
      <c r="AW2" s="220" t="s">
        <v>376</v>
      </c>
      <c r="AX2" s="220" t="s">
        <v>377</v>
      </c>
      <c r="AY2" s="169"/>
      <c r="AZ2" s="196"/>
      <c r="BA2" s="23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437.83345300000002</v>
      </c>
      <c r="L3">
        <v>480.08193899999998</v>
      </c>
      <c r="M3">
        <v>92.120135000000005</v>
      </c>
      <c r="N3">
        <v>117.61850099999999</v>
      </c>
      <c r="O3">
        <v>123.402011</v>
      </c>
      <c r="P3">
        <v>140.096204</v>
      </c>
      <c r="Q3">
        <v>2.0396450000000002</v>
      </c>
      <c r="R3">
        <v>42.584049999999998</v>
      </c>
      <c r="S3">
        <v>19.299983000000001</v>
      </c>
      <c r="T3">
        <v>0.426292</v>
      </c>
      <c r="U3">
        <v>335.26028200000002</v>
      </c>
      <c r="V3">
        <v>19.915310999999999</v>
      </c>
      <c r="W3">
        <v>40.367950999999998</v>
      </c>
      <c r="X3">
        <v>121.301585</v>
      </c>
      <c r="Y3">
        <v>0</v>
      </c>
      <c r="Z3">
        <v>6.2962360000000004</v>
      </c>
      <c r="AA3">
        <v>0</v>
      </c>
      <c r="AB3">
        <v>0</v>
      </c>
      <c r="AC3">
        <v>0</v>
      </c>
      <c r="AD3">
        <v>0</v>
      </c>
      <c r="AE3">
        <v>0</v>
      </c>
      <c r="AF3">
        <v>6.6371330000000004</v>
      </c>
      <c r="AG3">
        <v>46.355530999999999</v>
      </c>
      <c r="AH3">
        <v>0</v>
      </c>
      <c r="AI3">
        <v>0</v>
      </c>
      <c r="AJ3">
        <v>0</v>
      </c>
      <c r="AK3">
        <v>62.854987000000001</v>
      </c>
      <c r="AL3">
        <v>12.279667</v>
      </c>
      <c r="AM3">
        <v>17.397058999999999</v>
      </c>
      <c r="AN3">
        <v>1.0122850000000001</v>
      </c>
      <c r="AO3">
        <v>0</v>
      </c>
      <c r="AP3">
        <v>0</v>
      </c>
      <c r="AQ3">
        <v>0</v>
      </c>
      <c r="AR3">
        <v>50.909413999999998</v>
      </c>
      <c r="AS3">
        <v>35.941735999999999</v>
      </c>
      <c r="AT3">
        <v>14.410498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86.609512000000009</v>
      </c>
      <c r="BA3">
        <f>SUM(B3:AZ3)</f>
        <v>2313.0513999999998</v>
      </c>
      <c r="BD3">
        <v>6.84</v>
      </c>
      <c r="BE3">
        <v>1.87</v>
      </c>
      <c r="BF3">
        <v>2.91</v>
      </c>
      <c r="BG3">
        <v>1.77</v>
      </c>
      <c r="BH3">
        <v>8.9700000000000006</v>
      </c>
      <c r="BI3">
        <v>0.93</v>
      </c>
      <c r="BJ3">
        <v>0.83</v>
      </c>
      <c r="BK3">
        <v>1.59</v>
      </c>
      <c r="BL3">
        <v>1.87</v>
      </c>
      <c r="BM3">
        <v>0.19</v>
      </c>
      <c r="BN3">
        <v>3.43</v>
      </c>
      <c r="BO3">
        <v>3.63</v>
      </c>
      <c r="BP3">
        <v>0.24</v>
      </c>
      <c r="BQ3">
        <v>1.93</v>
      </c>
      <c r="BR3">
        <v>2.09</v>
      </c>
      <c r="BS3">
        <v>1.56</v>
      </c>
      <c r="BT3">
        <v>2.1676980000000001</v>
      </c>
      <c r="BU3">
        <v>1.28911</v>
      </c>
      <c r="BV3">
        <v>2.3219409999999998</v>
      </c>
      <c r="BW3">
        <v>1.8666039999999999</v>
      </c>
      <c r="BX3">
        <v>1.882668</v>
      </c>
      <c r="BY3">
        <v>2.5782180000000001</v>
      </c>
      <c r="BZ3">
        <v>1.275358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4.1251499999999997</v>
      </c>
      <c r="CK3">
        <v>1.7967280000000001</v>
      </c>
      <c r="CL3">
        <v>1.861937</v>
      </c>
      <c r="CM3">
        <v>1.6868399999999999</v>
      </c>
      <c r="CN3">
        <v>3.4032490000000002</v>
      </c>
      <c r="CO3">
        <v>4.1251499999999997</v>
      </c>
      <c r="CP3">
        <v>4.0907809999999998</v>
      </c>
      <c r="CQ3">
        <v>3.4032490000000002</v>
      </c>
      <c r="CR3">
        <v>0.80885300000000004</v>
      </c>
      <c r="CS3">
        <v>1.3172140000000001</v>
      </c>
      <c r="CT3">
        <v>2.029601</v>
      </c>
      <c r="CU3">
        <v>0</v>
      </c>
      <c r="CV3">
        <v>0</v>
      </c>
      <c r="CW3">
        <v>3.929163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86.609512000000009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437.83345300000002</v>
      </c>
      <c r="L4">
        <v>584.49397699999997</v>
      </c>
      <c r="M4">
        <v>92.120135000000005</v>
      </c>
      <c r="N4">
        <v>117.61850099999999</v>
      </c>
      <c r="O4">
        <v>123.402011</v>
      </c>
      <c r="P4">
        <v>140.096204</v>
      </c>
      <c r="Q4">
        <v>2.0396450000000002</v>
      </c>
      <c r="R4">
        <v>42.584049999999998</v>
      </c>
      <c r="S4">
        <v>19.299983000000001</v>
      </c>
      <c r="T4">
        <v>0.426292</v>
      </c>
      <c r="U4">
        <v>335.26028200000002</v>
      </c>
      <c r="V4">
        <v>19.915310999999999</v>
      </c>
      <c r="W4">
        <v>40.367950999999998</v>
      </c>
      <c r="X4">
        <v>121.301585</v>
      </c>
      <c r="Y4">
        <v>0</v>
      </c>
      <c r="Z4">
        <v>6.2962360000000004</v>
      </c>
      <c r="AA4">
        <v>0</v>
      </c>
      <c r="AB4">
        <v>0</v>
      </c>
      <c r="AC4">
        <v>0</v>
      </c>
      <c r="AD4">
        <v>0</v>
      </c>
      <c r="AE4">
        <v>0</v>
      </c>
      <c r="AF4">
        <v>6.6371330000000004</v>
      </c>
      <c r="AG4">
        <v>46.355530999999999</v>
      </c>
      <c r="AH4">
        <v>0</v>
      </c>
      <c r="AI4">
        <v>0</v>
      </c>
      <c r="AJ4">
        <v>0</v>
      </c>
      <c r="AK4">
        <v>62.854987000000001</v>
      </c>
      <c r="AL4">
        <v>12.279667</v>
      </c>
      <c r="AM4">
        <v>17.397058999999999</v>
      </c>
      <c r="AN4">
        <v>1.0122850000000001</v>
      </c>
      <c r="AO4">
        <v>0</v>
      </c>
      <c r="AP4">
        <v>0</v>
      </c>
      <c r="AQ4">
        <v>0</v>
      </c>
      <c r="AR4">
        <v>50.909413999999998</v>
      </c>
      <c r="AS4">
        <v>35.941735999999999</v>
      </c>
      <c r="AT4">
        <v>14.410498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86.659588000000028</v>
      </c>
      <c r="BA4">
        <f t="shared" ref="BA4:BA67" si="1">SUM(B4:AZ4)</f>
        <v>2417.5135140000007</v>
      </c>
      <c r="BD4">
        <v>6.84</v>
      </c>
      <c r="BE4">
        <v>1.87</v>
      </c>
      <c r="BF4">
        <v>2.91</v>
      </c>
      <c r="BG4">
        <v>1.77</v>
      </c>
      <c r="BH4">
        <v>8.9700000000000006</v>
      </c>
      <c r="BI4">
        <v>0.94</v>
      </c>
      <c r="BJ4">
        <v>0.83</v>
      </c>
      <c r="BK4">
        <v>1.63</v>
      </c>
      <c r="BL4">
        <v>1.87</v>
      </c>
      <c r="BM4">
        <v>0.19</v>
      </c>
      <c r="BN4">
        <v>3.43</v>
      </c>
      <c r="BO4">
        <v>3.63</v>
      </c>
      <c r="BP4">
        <v>0.24</v>
      </c>
      <c r="BQ4">
        <v>1.93</v>
      </c>
      <c r="BR4">
        <v>2.09</v>
      </c>
      <c r="BS4">
        <v>1.56</v>
      </c>
      <c r="BT4">
        <v>2.1676980000000001</v>
      </c>
      <c r="BU4">
        <v>1.28911</v>
      </c>
      <c r="BV4">
        <v>2.3220170000000002</v>
      </c>
      <c r="BW4">
        <v>1.8666039999999999</v>
      </c>
      <c r="BX4">
        <v>1.882668</v>
      </c>
      <c r="BY4">
        <v>2.5782180000000001</v>
      </c>
      <c r="BZ4">
        <v>1.275358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4.1251499999999997</v>
      </c>
      <c r="CK4">
        <v>1.7967280000000001</v>
      </c>
      <c r="CL4">
        <v>1.861937</v>
      </c>
      <c r="CM4">
        <v>1.6868399999999999</v>
      </c>
      <c r="CN4">
        <v>3.4032490000000002</v>
      </c>
      <c r="CO4">
        <v>4.1251499999999997</v>
      </c>
      <c r="CP4">
        <v>4.0907809999999998</v>
      </c>
      <c r="CQ4">
        <v>3.4032490000000002</v>
      </c>
      <c r="CR4">
        <v>0.80885300000000004</v>
      </c>
      <c r="CS4">
        <v>1.3172140000000001</v>
      </c>
      <c r="CT4">
        <v>2.029601</v>
      </c>
      <c r="CU4">
        <v>0</v>
      </c>
      <c r="CV4">
        <v>0</v>
      </c>
      <c r="CW4">
        <v>3.929163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86.659588000000028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437.83345300000002</v>
      </c>
      <c r="L5">
        <v>633.03866200000004</v>
      </c>
      <c r="M5">
        <v>92.120135000000005</v>
      </c>
      <c r="N5">
        <v>117.61850099999999</v>
      </c>
      <c r="O5">
        <v>123.402011</v>
      </c>
      <c r="P5">
        <v>140.096204</v>
      </c>
      <c r="Q5">
        <v>2.835642</v>
      </c>
      <c r="R5">
        <v>42.584049999999998</v>
      </c>
      <c r="S5">
        <v>19.299983000000001</v>
      </c>
      <c r="T5">
        <v>0.51739800000000002</v>
      </c>
      <c r="U5">
        <v>335.26028200000002</v>
      </c>
      <c r="V5">
        <v>19.915310999999999</v>
      </c>
      <c r="W5">
        <v>40.367950999999998</v>
      </c>
      <c r="X5">
        <v>121.301585</v>
      </c>
      <c r="Y5">
        <v>0</v>
      </c>
      <c r="Z5">
        <v>6.2962360000000004</v>
      </c>
      <c r="AA5">
        <v>0</v>
      </c>
      <c r="AB5">
        <v>0</v>
      </c>
      <c r="AC5">
        <v>0</v>
      </c>
      <c r="AD5">
        <v>0</v>
      </c>
      <c r="AE5">
        <v>0</v>
      </c>
      <c r="AF5">
        <v>6.6371330000000004</v>
      </c>
      <c r="AG5">
        <v>46.355530999999999</v>
      </c>
      <c r="AH5">
        <v>0</v>
      </c>
      <c r="AI5">
        <v>0</v>
      </c>
      <c r="AJ5">
        <v>0</v>
      </c>
      <c r="AK5">
        <v>62.854987000000001</v>
      </c>
      <c r="AL5">
        <v>12.279667</v>
      </c>
      <c r="AM5">
        <v>17.397058999999999</v>
      </c>
      <c r="AN5">
        <v>1.0122850000000001</v>
      </c>
      <c r="AO5">
        <v>0</v>
      </c>
      <c r="AP5">
        <v>0</v>
      </c>
      <c r="AQ5">
        <v>0</v>
      </c>
      <c r="AR5">
        <v>50.909413999999998</v>
      </c>
      <c r="AS5">
        <v>35.941735999999999</v>
      </c>
      <c r="AT5">
        <v>14.410498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86.71958800000003</v>
      </c>
      <c r="BA5">
        <f t="shared" si="1"/>
        <v>2467.0053020000005</v>
      </c>
      <c r="BD5">
        <v>6.84</v>
      </c>
      <c r="BE5">
        <v>1.87</v>
      </c>
      <c r="BF5">
        <v>2.91</v>
      </c>
      <c r="BG5">
        <v>1.77</v>
      </c>
      <c r="BH5">
        <v>8.9700000000000006</v>
      </c>
      <c r="BI5">
        <v>0.94</v>
      </c>
      <c r="BJ5">
        <v>0.89</v>
      </c>
      <c r="BK5">
        <v>1.63</v>
      </c>
      <c r="BL5">
        <v>1.87</v>
      </c>
      <c r="BM5">
        <v>0.19</v>
      </c>
      <c r="BN5">
        <v>3.43</v>
      </c>
      <c r="BO5">
        <v>3.63</v>
      </c>
      <c r="BP5">
        <v>0.24</v>
      </c>
      <c r="BQ5">
        <v>1.93</v>
      </c>
      <c r="BR5">
        <v>2.09</v>
      </c>
      <c r="BS5">
        <v>1.56</v>
      </c>
      <c r="BT5">
        <v>2.1676980000000001</v>
      </c>
      <c r="BU5">
        <v>1.28911</v>
      </c>
      <c r="BV5">
        <v>2.3220170000000002</v>
      </c>
      <c r="BW5">
        <v>1.8666039999999999</v>
      </c>
      <c r="BX5">
        <v>1.882668</v>
      </c>
      <c r="BY5">
        <v>2.5782180000000001</v>
      </c>
      <c r="BZ5">
        <v>1.275358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4.1251499999999997</v>
      </c>
      <c r="CK5">
        <v>1.7967280000000001</v>
      </c>
      <c r="CL5">
        <v>1.861937</v>
      </c>
      <c r="CM5">
        <v>1.6868399999999999</v>
      </c>
      <c r="CN5">
        <v>3.4032490000000002</v>
      </c>
      <c r="CO5">
        <v>4.1251499999999997</v>
      </c>
      <c r="CP5">
        <v>4.0907809999999998</v>
      </c>
      <c r="CQ5">
        <v>3.4032490000000002</v>
      </c>
      <c r="CR5">
        <v>0.80885300000000004</v>
      </c>
      <c r="CS5">
        <v>1.3172140000000001</v>
      </c>
      <c r="CT5">
        <v>2.029601</v>
      </c>
      <c r="CU5">
        <v>0</v>
      </c>
      <c r="CV5">
        <v>0</v>
      </c>
      <c r="CW5">
        <v>3.929163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86.71958800000003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437.83345300000002</v>
      </c>
      <c r="L6">
        <v>633.03866200000004</v>
      </c>
      <c r="M6">
        <v>92.120135000000005</v>
      </c>
      <c r="N6">
        <v>117.61850099999999</v>
      </c>
      <c r="O6">
        <v>123.402011</v>
      </c>
      <c r="P6">
        <v>140.096204</v>
      </c>
      <c r="Q6">
        <v>3.722623</v>
      </c>
      <c r="R6">
        <v>42.584049999999998</v>
      </c>
      <c r="S6">
        <v>19.299983000000001</v>
      </c>
      <c r="T6">
        <v>0.63150700000000004</v>
      </c>
      <c r="U6">
        <v>335.26028200000002</v>
      </c>
      <c r="V6">
        <v>19.915310999999999</v>
      </c>
      <c r="W6">
        <v>40.367950999999998</v>
      </c>
      <c r="X6">
        <v>121.301585</v>
      </c>
      <c r="Y6">
        <v>0</v>
      </c>
      <c r="Z6">
        <v>6.2962360000000004</v>
      </c>
      <c r="AA6">
        <v>0</v>
      </c>
      <c r="AB6">
        <v>0</v>
      </c>
      <c r="AC6">
        <v>0</v>
      </c>
      <c r="AD6">
        <v>0</v>
      </c>
      <c r="AE6">
        <v>0</v>
      </c>
      <c r="AF6">
        <v>6.6371330000000004</v>
      </c>
      <c r="AG6">
        <v>46.355530999999999</v>
      </c>
      <c r="AH6">
        <v>0</v>
      </c>
      <c r="AI6">
        <v>0</v>
      </c>
      <c r="AJ6">
        <v>0</v>
      </c>
      <c r="AK6">
        <v>62.854987000000001</v>
      </c>
      <c r="AL6">
        <v>12.279667</v>
      </c>
      <c r="AM6">
        <v>17.397058999999999</v>
      </c>
      <c r="AN6">
        <v>1.0122850000000001</v>
      </c>
      <c r="AO6">
        <v>0</v>
      </c>
      <c r="AP6">
        <v>0</v>
      </c>
      <c r="AQ6">
        <v>0</v>
      </c>
      <c r="AR6">
        <v>45.606349999999999</v>
      </c>
      <c r="AS6">
        <v>35.941735999999999</v>
      </c>
      <c r="AT6">
        <v>14.410498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86.749588000000031</v>
      </c>
      <c r="BA6">
        <f t="shared" si="1"/>
        <v>2462.7333280000007</v>
      </c>
      <c r="BD6">
        <v>6.84</v>
      </c>
      <c r="BE6">
        <v>1.87</v>
      </c>
      <c r="BF6">
        <v>2.91</v>
      </c>
      <c r="BG6">
        <v>1.77</v>
      </c>
      <c r="BH6">
        <v>8.9700000000000006</v>
      </c>
      <c r="BI6">
        <v>0.94</v>
      </c>
      <c r="BJ6">
        <v>0.92</v>
      </c>
      <c r="BK6">
        <v>1.63</v>
      </c>
      <c r="BL6">
        <v>1.87</v>
      </c>
      <c r="BM6">
        <v>0.19</v>
      </c>
      <c r="BN6">
        <v>3.43</v>
      </c>
      <c r="BO6">
        <v>3.63</v>
      </c>
      <c r="BP6">
        <v>0.24</v>
      </c>
      <c r="BQ6">
        <v>1.93</v>
      </c>
      <c r="BR6">
        <v>2.09</v>
      </c>
      <c r="BS6">
        <v>1.56</v>
      </c>
      <c r="BT6">
        <v>2.1676980000000001</v>
      </c>
      <c r="BU6">
        <v>1.28911</v>
      </c>
      <c r="BV6">
        <v>2.3220170000000002</v>
      </c>
      <c r="BW6">
        <v>1.8666039999999999</v>
      </c>
      <c r="BX6">
        <v>1.882668</v>
      </c>
      <c r="BY6">
        <v>2.5782180000000001</v>
      </c>
      <c r="BZ6">
        <v>1.275358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4.1251499999999997</v>
      </c>
      <c r="CK6">
        <v>1.7967280000000001</v>
      </c>
      <c r="CL6">
        <v>1.861937</v>
      </c>
      <c r="CM6">
        <v>1.6868399999999999</v>
      </c>
      <c r="CN6">
        <v>3.4032490000000002</v>
      </c>
      <c r="CO6">
        <v>4.1251499999999997</v>
      </c>
      <c r="CP6">
        <v>4.0907809999999998</v>
      </c>
      <c r="CQ6">
        <v>3.4032490000000002</v>
      </c>
      <c r="CR6">
        <v>0.80885300000000004</v>
      </c>
      <c r="CS6">
        <v>1.3172140000000001</v>
      </c>
      <c r="CT6">
        <v>2.029601</v>
      </c>
      <c r="CU6">
        <v>0</v>
      </c>
      <c r="CV6">
        <v>0</v>
      </c>
      <c r="CW6">
        <v>3.929163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86.749588000000031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437.83345300000002</v>
      </c>
      <c r="L7">
        <v>633.03866200000004</v>
      </c>
      <c r="M7">
        <v>92.120135000000005</v>
      </c>
      <c r="N7">
        <v>117.61850099999999</v>
      </c>
      <c r="O7">
        <v>123.402011</v>
      </c>
      <c r="P7">
        <v>140.096204</v>
      </c>
      <c r="Q7">
        <v>4.4503139999999997</v>
      </c>
      <c r="R7">
        <v>42.584049999999998</v>
      </c>
      <c r="S7">
        <v>19.299983000000001</v>
      </c>
      <c r="T7">
        <v>0.68845400000000001</v>
      </c>
      <c r="U7">
        <v>335.26028200000002</v>
      </c>
      <c r="V7">
        <v>19.915310999999999</v>
      </c>
      <c r="W7">
        <v>40.367950999999998</v>
      </c>
      <c r="X7">
        <v>121.301585</v>
      </c>
      <c r="Y7">
        <v>0</v>
      </c>
      <c r="Z7">
        <v>6.2962360000000004</v>
      </c>
      <c r="AA7">
        <v>0</v>
      </c>
      <c r="AB7">
        <v>0</v>
      </c>
      <c r="AC7">
        <v>0</v>
      </c>
      <c r="AD7">
        <v>0</v>
      </c>
      <c r="AE7">
        <v>0</v>
      </c>
      <c r="AF7">
        <v>6.6371330000000004</v>
      </c>
      <c r="AG7">
        <v>46.355530999999999</v>
      </c>
      <c r="AH7">
        <v>20.668230999999999</v>
      </c>
      <c r="AI7">
        <v>0</v>
      </c>
      <c r="AJ7">
        <v>0</v>
      </c>
      <c r="AK7">
        <v>62.854987000000001</v>
      </c>
      <c r="AL7">
        <v>12.279667</v>
      </c>
      <c r="AM7">
        <v>17.397058999999999</v>
      </c>
      <c r="AN7">
        <v>1.0122850000000001</v>
      </c>
      <c r="AO7">
        <v>0</v>
      </c>
      <c r="AP7">
        <v>0</v>
      </c>
      <c r="AQ7">
        <v>0</v>
      </c>
      <c r="AR7">
        <v>45.606349999999999</v>
      </c>
      <c r="AS7">
        <v>34.758470000000003</v>
      </c>
      <c r="AT7">
        <v>14.410498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87.386829000000034</v>
      </c>
      <c r="BA7">
        <f t="shared" si="1"/>
        <v>2483.6401720000008</v>
      </c>
      <c r="BD7">
        <v>6.84</v>
      </c>
      <c r="BE7">
        <v>1.87</v>
      </c>
      <c r="BF7">
        <v>2.91</v>
      </c>
      <c r="BG7">
        <v>1.77</v>
      </c>
      <c r="BH7">
        <v>8.9700000000000006</v>
      </c>
      <c r="BI7">
        <v>0.94</v>
      </c>
      <c r="BJ7">
        <v>0.92</v>
      </c>
      <c r="BK7">
        <v>1.63</v>
      </c>
      <c r="BL7">
        <v>1.87</v>
      </c>
      <c r="BM7">
        <v>0.19</v>
      </c>
      <c r="BN7">
        <v>3.43</v>
      </c>
      <c r="BO7">
        <v>3.63</v>
      </c>
      <c r="BP7">
        <v>0.24</v>
      </c>
      <c r="BQ7">
        <v>1.93</v>
      </c>
      <c r="BR7">
        <v>2.09</v>
      </c>
      <c r="BS7">
        <v>1.56</v>
      </c>
      <c r="BT7">
        <v>2.1676980000000001</v>
      </c>
      <c r="BU7">
        <v>1.28911</v>
      </c>
      <c r="BV7">
        <v>2.3220170000000002</v>
      </c>
      <c r="BW7">
        <v>1.8666039999999999</v>
      </c>
      <c r="BX7">
        <v>1.882668</v>
      </c>
      <c r="BY7">
        <v>2.5782180000000001</v>
      </c>
      <c r="BZ7">
        <v>1.275358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4.1251499999999997</v>
      </c>
      <c r="CK7">
        <v>1.7967280000000001</v>
      </c>
      <c r="CL7">
        <v>1.861937</v>
      </c>
      <c r="CM7">
        <v>1.6868399999999999</v>
      </c>
      <c r="CN7">
        <v>3.4032490000000002</v>
      </c>
      <c r="CO7">
        <v>4.1251499999999997</v>
      </c>
      <c r="CP7">
        <v>4.0907809999999998</v>
      </c>
      <c r="CQ7">
        <v>3.4032490000000002</v>
      </c>
      <c r="CR7">
        <v>0.80885300000000004</v>
      </c>
      <c r="CS7">
        <v>1.3172140000000001</v>
      </c>
      <c r="CT7">
        <v>2.029601</v>
      </c>
      <c r="CU7">
        <v>0</v>
      </c>
      <c r="CV7">
        <v>0.63724099999999995</v>
      </c>
      <c r="CW7">
        <v>3.929163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87.386829000000034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437.83345300000002</v>
      </c>
      <c r="L8">
        <v>633.03866200000004</v>
      </c>
      <c r="M8">
        <v>92.120135000000005</v>
      </c>
      <c r="N8">
        <v>117.61850099999999</v>
      </c>
      <c r="O8">
        <v>123.402011</v>
      </c>
      <c r="P8">
        <v>140.096204</v>
      </c>
      <c r="Q8">
        <v>5.413252</v>
      </c>
      <c r="R8">
        <v>42.584049999999998</v>
      </c>
      <c r="S8">
        <v>19.299983000000001</v>
      </c>
      <c r="T8">
        <v>0.79634400000000005</v>
      </c>
      <c r="U8">
        <v>335.26028200000002</v>
      </c>
      <c r="V8">
        <v>19.915310999999999</v>
      </c>
      <c r="W8">
        <v>40.367950999999998</v>
      </c>
      <c r="X8">
        <v>121.301585</v>
      </c>
      <c r="Y8">
        <v>0</v>
      </c>
      <c r="Z8">
        <v>6.2962360000000004</v>
      </c>
      <c r="AA8">
        <v>0</v>
      </c>
      <c r="AB8">
        <v>0</v>
      </c>
      <c r="AC8">
        <v>0</v>
      </c>
      <c r="AD8">
        <v>0</v>
      </c>
      <c r="AE8">
        <v>0</v>
      </c>
      <c r="AF8">
        <v>6.6371330000000004</v>
      </c>
      <c r="AG8">
        <v>46.355530999999999</v>
      </c>
      <c r="AH8">
        <v>20.668230999999999</v>
      </c>
      <c r="AI8">
        <v>0</v>
      </c>
      <c r="AJ8">
        <v>0</v>
      </c>
      <c r="AK8">
        <v>62.854987000000001</v>
      </c>
      <c r="AL8">
        <v>12.279667</v>
      </c>
      <c r="AM8">
        <v>17.397058999999999</v>
      </c>
      <c r="AN8">
        <v>1.0122850000000001</v>
      </c>
      <c r="AO8">
        <v>0</v>
      </c>
      <c r="AP8">
        <v>0</v>
      </c>
      <c r="AQ8">
        <v>0</v>
      </c>
      <c r="AR8">
        <v>45.606349999999999</v>
      </c>
      <c r="AS8">
        <v>34.758470000000003</v>
      </c>
      <c r="AT8">
        <v>14.410498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87.386829000000034</v>
      </c>
      <c r="BA8">
        <f t="shared" si="1"/>
        <v>2484.7110000000007</v>
      </c>
      <c r="BD8">
        <v>6.84</v>
      </c>
      <c r="BE8">
        <v>1.87</v>
      </c>
      <c r="BF8">
        <v>2.91</v>
      </c>
      <c r="BG8">
        <v>1.77</v>
      </c>
      <c r="BH8">
        <v>8.9700000000000006</v>
      </c>
      <c r="BI8">
        <v>0.94</v>
      </c>
      <c r="BJ8">
        <v>0.92</v>
      </c>
      <c r="BK8">
        <v>1.63</v>
      </c>
      <c r="BL8">
        <v>1.87</v>
      </c>
      <c r="BM8">
        <v>0.19</v>
      </c>
      <c r="BN8">
        <v>3.43</v>
      </c>
      <c r="BO8">
        <v>3.63</v>
      </c>
      <c r="BP8">
        <v>0.24</v>
      </c>
      <c r="BQ8">
        <v>1.93</v>
      </c>
      <c r="BR8">
        <v>2.09</v>
      </c>
      <c r="BS8">
        <v>1.56</v>
      </c>
      <c r="BT8">
        <v>2.1676980000000001</v>
      </c>
      <c r="BU8">
        <v>1.28911</v>
      </c>
      <c r="BV8">
        <v>2.3220170000000002</v>
      </c>
      <c r="BW8">
        <v>1.8666039999999999</v>
      </c>
      <c r="BX8">
        <v>1.882668</v>
      </c>
      <c r="BY8">
        <v>2.5782180000000001</v>
      </c>
      <c r="BZ8">
        <v>1.275358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4.1251499999999997</v>
      </c>
      <c r="CK8">
        <v>1.7967280000000001</v>
      </c>
      <c r="CL8">
        <v>1.861937</v>
      </c>
      <c r="CM8">
        <v>1.6868399999999999</v>
      </c>
      <c r="CN8">
        <v>3.4032490000000002</v>
      </c>
      <c r="CO8">
        <v>4.1251499999999997</v>
      </c>
      <c r="CP8">
        <v>4.0907809999999998</v>
      </c>
      <c r="CQ8">
        <v>3.4032490000000002</v>
      </c>
      <c r="CR8">
        <v>0.80885300000000004</v>
      </c>
      <c r="CS8">
        <v>1.3172140000000001</v>
      </c>
      <c r="CT8">
        <v>2.029601</v>
      </c>
      <c r="CU8">
        <v>0</v>
      </c>
      <c r="CV8">
        <v>0.63724099999999995</v>
      </c>
      <c r="CW8">
        <v>3.929163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87.386829000000034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437.83345300000002</v>
      </c>
      <c r="L9">
        <v>633.03866200000004</v>
      </c>
      <c r="M9">
        <v>92.120135000000005</v>
      </c>
      <c r="N9">
        <v>117.61850099999999</v>
      </c>
      <c r="O9">
        <v>123.402011</v>
      </c>
      <c r="P9">
        <v>140.096204</v>
      </c>
      <c r="Q9">
        <v>8.0110130000000002</v>
      </c>
      <c r="R9">
        <v>42.584049999999998</v>
      </c>
      <c r="S9">
        <v>19.299983000000001</v>
      </c>
      <c r="T9">
        <v>0.94346699999999994</v>
      </c>
      <c r="U9">
        <v>335.26028200000002</v>
      </c>
      <c r="V9">
        <v>19.915310999999999</v>
      </c>
      <c r="W9">
        <v>40.367950999999998</v>
      </c>
      <c r="X9">
        <v>121.301585</v>
      </c>
      <c r="Y9">
        <v>0</v>
      </c>
      <c r="Z9">
        <v>6.2962360000000004</v>
      </c>
      <c r="AA9">
        <v>0</v>
      </c>
      <c r="AB9">
        <v>0</v>
      </c>
      <c r="AC9">
        <v>0</v>
      </c>
      <c r="AD9">
        <v>0</v>
      </c>
      <c r="AE9">
        <v>0</v>
      </c>
      <c r="AF9">
        <v>6.6371330000000004</v>
      </c>
      <c r="AG9">
        <v>46.355530999999999</v>
      </c>
      <c r="AH9">
        <v>20.668230999999999</v>
      </c>
      <c r="AI9">
        <v>0</v>
      </c>
      <c r="AJ9">
        <v>0</v>
      </c>
      <c r="AK9">
        <v>62.854987000000001</v>
      </c>
      <c r="AL9">
        <v>12.279667</v>
      </c>
      <c r="AM9">
        <v>17.397058999999999</v>
      </c>
      <c r="AN9">
        <v>1.0122850000000001</v>
      </c>
      <c r="AO9">
        <v>0</v>
      </c>
      <c r="AP9">
        <v>0</v>
      </c>
      <c r="AQ9">
        <v>0</v>
      </c>
      <c r="AR9">
        <v>45.606349999999999</v>
      </c>
      <c r="AS9">
        <v>34.758470000000003</v>
      </c>
      <c r="AT9">
        <v>10.119183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87.661839000000015</v>
      </c>
      <c r="BA9">
        <f t="shared" si="1"/>
        <v>2483.4395790000003</v>
      </c>
      <c r="BD9">
        <v>6.84</v>
      </c>
      <c r="BE9">
        <v>1.87</v>
      </c>
      <c r="BF9">
        <v>2.91</v>
      </c>
      <c r="BG9">
        <v>1.77</v>
      </c>
      <c r="BH9">
        <v>8.9700000000000006</v>
      </c>
      <c r="BI9">
        <v>0.94</v>
      </c>
      <c r="BJ9">
        <v>0.92</v>
      </c>
      <c r="BK9">
        <v>1.63</v>
      </c>
      <c r="BL9">
        <v>1.87</v>
      </c>
      <c r="BM9">
        <v>0.19</v>
      </c>
      <c r="BN9">
        <v>3.43</v>
      </c>
      <c r="BO9">
        <v>3.63</v>
      </c>
      <c r="BP9">
        <v>0.24</v>
      </c>
      <c r="BQ9">
        <v>1.93</v>
      </c>
      <c r="BR9">
        <v>2.09</v>
      </c>
      <c r="BS9">
        <v>1.56</v>
      </c>
      <c r="BT9">
        <v>2.1676980000000001</v>
      </c>
      <c r="BU9">
        <v>1.28911</v>
      </c>
      <c r="BV9">
        <v>2.3220170000000002</v>
      </c>
      <c r="BW9">
        <v>1.8666039999999999</v>
      </c>
      <c r="BX9">
        <v>1.882668</v>
      </c>
      <c r="BY9">
        <v>2.5782180000000001</v>
      </c>
      <c r="BZ9">
        <v>1.275358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4.4001599999999996</v>
      </c>
      <c r="CK9">
        <v>1.7967280000000001</v>
      </c>
      <c r="CL9">
        <v>1.861937</v>
      </c>
      <c r="CM9">
        <v>1.6868399999999999</v>
      </c>
      <c r="CN9">
        <v>3.4032490000000002</v>
      </c>
      <c r="CO9">
        <v>4.1251499999999997</v>
      </c>
      <c r="CP9">
        <v>4.0907809999999998</v>
      </c>
      <c r="CQ9">
        <v>3.4032490000000002</v>
      </c>
      <c r="CR9">
        <v>0.80885300000000004</v>
      </c>
      <c r="CS9">
        <v>1.3172140000000001</v>
      </c>
      <c r="CT9">
        <v>2.029601</v>
      </c>
      <c r="CU9">
        <v>0</v>
      </c>
      <c r="CV9">
        <v>0.63724099999999995</v>
      </c>
      <c r="CW9">
        <v>3.929163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87.661839000000015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437.83345300000002</v>
      </c>
      <c r="L10">
        <v>633.03866200000004</v>
      </c>
      <c r="M10">
        <v>92.120135000000005</v>
      </c>
      <c r="N10">
        <v>117.61850099999999</v>
      </c>
      <c r="O10">
        <v>123.402011</v>
      </c>
      <c r="P10">
        <v>140.096204</v>
      </c>
      <c r="Q10">
        <v>9.3908389999999997</v>
      </c>
      <c r="R10">
        <v>42.584049999999998</v>
      </c>
      <c r="S10">
        <v>19.299983000000001</v>
      </c>
      <c r="T10">
        <v>1.188671</v>
      </c>
      <c r="U10">
        <v>335.26028200000002</v>
      </c>
      <c r="V10">
        <v>19.915310999999999</v>
      </c>
      <c r="W10">
        <v>40.367950999999998</v>
      </c>
      <c r="X10">
        <v>121.301585</v>
      </c>
      <c r="Y10">
        <v>0</v>
      </c>
      <c r="Z10">
        <v>6.2962360000000004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6.6371330000000004</v>
      </c>
      <c r="AG10">
        <v>46.355530999999999</v>
      </c>
      <c r="AH10">
        <v>20.668230999999999</v>
      </c>
      <c r="AI10">
        <v>0</v>
      </c>
      <c r="AJ10">
        <v>0</v>
      </c>
      <c r="AK10">
        <v>62.854987000000001</v>
      </c>
      <c r="AL10">
        <v>27.908335000000001</v>
      </c>
      <c r="AM10">
        <v>17.397058999999999</v>
      </c>
      <c r="AN10">
        <v>1.0122850000000001</v>
      </c>
      <c r="AO10">
        <v>0</v>
      </c>
      <c r="AP10">
        <v>0</v>
      </c>
      <c r="AQ10">
        <v>0</v>
      </c>
      <c r="AR10">
        <v>45.606349999999999</v>
      </c>
      <c r="AS10">
        <v>34.758470000000003</v>
      </c>
      <c r="AT10">
        <v>12.947850000000001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87.918564000000032</v>
      </c>
      <c r="BA10">
        <f t="shared" si="1"/>
        <v>2503.7786690000007</v>
      </c>
      <c r="BD10">
        <v>6.84</v>
      </c>
      <c r="BE10">
        <v>1.87</v>
      </c>
      <c r="BF10">
        <v>2.91</v>
      </c>
      <c r="BG10">
        <v>1.77</v>
      </c>
      <c r="BH10">
        <v>8.9700000000000006</v>
      </c>
      <c r="BI10">
        <v>0.94</v>
      </c>
      <c r="BJ10">
        <v>0.92</v>
      </c>
      <c r="BK10">
        <v>1.63</v>
      </c>
      <c r="BL10">
        <v>1.87</v>
      </c>
      <c r="BM10">
        <v>0.19</v>
      </c>
      <c r="BN10">
        <v>3.43</v>
      </c>
      <c r="BO10">
        <v>3.63</v>
      </c>
      <c r="BP10">
        <v>0.24</v>
      </c>
      <c r="BQ10">
        <v>1.93</v>
      </c>
      <c r="BR10">
        <v>2.09</v>
      </c>
      <c r="BS10">
        <v>1.56</v>
      </c>
      <c r="BT10">
        <v>2.1676980000000001</v>
      </c>
      <c r="BU10">
        <v>1.28911</v>
      </c>
      <c r="BV10">
        <v>2.3220170000000002</v>
      </c>
      <c r="BW10">
        <v>1.8666039999999999</v>
      </c>
      <c r="BX10">
        <v>1.882668</v>
      </c>
      <c r="BY10">
        <v>2.5782180000000001</v>
      </c>
      <c r="BZ10">
        <v>1.275358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4.6568849999999999</v>
      </c>
      <c r="CK10">
        <v>1.7967280000000001</v>
      </c>
      <c r="CL10">
        <v>1.861937</v>
      </c>
      <c r="CM10">
        <v>1.6868399999999999</v>
      </c>
      <c r="CN10">
        <v>3.4032490000000002</v>
      </c>
      <c r="CO10">
        <v>4.1251499999999997</v>
      </c>
      <c r="CP10">
        <v>4.0907809999999998</v>
      </c>
      <c r="CQ10">
        <v>3.4032490000000002</v>
      </c>
      <c r="CR10">
        <v>0.80885300000000004</v>
      </c>
      <c r="CS10">
        <v>1.3172140000000001</v>
      </c>
      <c r="CT10">
        <v>2.029601</v>
      </c>
      <c r="CU10">
        <v>0</v>
      </c>
      <c r="CV10">
        <v>0.63724099999999995</v>
      </c>
      <c r="CW10">
        <v>3.929163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87.918564000000032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394.629211</v>
      </c>
      <c r="L11">
        <v>557.63158999999996</v>
      </c>
      <c r="M11">
        <v>92.120135000000005</v>
      </c>
      <c r="N11">
        <v>117.61850099999999</v>
      </c>
      <c r="O11">
        <v>123.402011</v>
      </c>
      <c r="P11">
        <v>140.096204</v>
      </c>
      <c r="Q11">
        <v>3.7259760000000002</v>
      </c>
      <c r="R11">
        <v>42.584049999999998</v>
      </c>
      <c r="S11">
        <v>19.299983000000001</v>
      </c>
      <c r="T11">
        <v>1.054381</v>
      </c>
      <c r="U11">
        <v>335.26028200000002</v>
      </c>
      <c r="V11">
        <v>19.915310999999999</v>
      </c>
      <c r="W11">
        <v>40.367950999999998</v>
      </c>
      <c r="X11">
        <v>121.301585</v>
      </c>
      <c r="Y11">
        <v>0</v>
      </c>
      <c r="Z11">
        <v>6.2962360000000004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8.7781439999999993</v>
      </c>
      <c r="AG11">
        <v>46.355530999999999</v>
      </c>
      <c r="AH11">
        <v>20.668230999999999</v>
      </c>
      <c r="AI11">
        <v>0</v>
      </c>
      <c r="AJ11">
        <v>0</v>
      </c>
      <c r="AK11">
        <v>62.854987000000001</v>
      </c>
      <c r="AL11">
        <v>80.376005000000006</v>
      </c>
      <c r="AM11">
        <v>17.397058999999999</v>
      </c>
      <c r="AN11">
        <v>1.0122850000000001</v>
      </c>
      <c r="AO11">
        <v>0</v>
      </c>
      <c r="AP11">
        <v>0</v>
      </c>
      <c r="AQ11">
        <v>0</v>
      </c>
      <c r="AR11">
        <v>50.909413999999998</v>
      </c>
      <c r="AS11">
        <v>35.941735999999999</v>
      </c>
      <c r="AT11">
        <v>14.410498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87.86684900000003</v>
      </c>
      <c r="BA11">
        <f t="shared" si="1"/>
        <v>2441.8741460000001</v>
      </c>
      <c r="BD11">
        <v>6.84</v>
      </c>
      <c r="BE11">
        <v>1.87</v>
      </c>
      <c r="BF11">
        <v>2.91</v>
      </c>
      <c r="BG11">
        <v>1.77</v>
      </c>
      <c r="BH11">
        <v>8.9700000000000006</v>
      </c>
      <c r="BI11">
        <v>0.84</v>
      </c>
      <c r="BJ11">
        <v>0.91</v>
      </c>
      <c r="BK11">
        <v>1.63</v>
      </c>
      <c r="BL11">
        <v>1.91</v>
      </c>
      <c r="BM11">
        <v>0.19</v>
      </c>
      <c r="BN11">
        <v>3.43</v>
      </c>
      <c r="BO11">
        <v>3.63</v>
      </c>
      <c r="BP11">
        <v>0.24</v>
      </c>
      <c r="BQ11">
        <v>1.93</v>
      </c>
      <c r="BR11">
        <v>2.09</v>
      </c>
      <c r="BS11">
        <v>1.56</v>
      </c>
      <c r="BT11">
        <v>2.1676980000000001</v>
      </c>
      <c r="BU11">
        <v>1.28911</v>
      </c>
      <c r="BV11">
        <v>2.3220170000000002</v>
      </c>
      <c r="BW11">
        <v>1.8666039999999999</v>
      </c>
      <c r="BX11">
        <v>1.882668</v>
      </c>
      <c r="BY11">
        <v>2.5782180000000001</v>
      </c>
      <c r="BZ11">
        <v>1.275358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4.6751699999999996</v>
      </c>
      <c r="CK11">
        <v>1.7967280000000001</v>
      </c>
      <c r="CL11">
        <v>1.861937</v>
      </c>
      <c r="CM11">
        <v>1.6868399999999999</v>
      </c>
      <c r="CN11">
        <v>3.4032490000000002</v>
      </c>
      <c r="CO11">
        <v>4.1251499999999997</v>
      </c>
      <c r="CP11">
        <v>4.0907809999999998</v>
      </c>
      <c r="CQ11">
        <v>3.4032490000000002</v>
      </c>
      <c r="CR11">
        <v>0.80885300000000004</v>
      </c>
      <c r="CS11">
        <v>1.3172140000000001</v>
      </c>
      <c r="CT11">
        <v>2.029601</v>
      </c>
      <c r="CU11">
        <v>0</v>
      </c>
      <c r="CV11">
        <v>0.63724099999999995</v>
      </c>
      <c r="CW11">
        <v>3.929163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87.86684900000003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394.570922</v>
      </c>
      <c r="L12">
        <v>499.98959000000002</v>
      </c>
      <c r="M12">
        <v>92.120135000000005</v>
      </c>
      <c r="N12">
        <v>117.61850099999999</v>
      </c>
      <c r="O12">
        <v>123.402011</v>
      </c>
      <c r="P12">
        <v>140.096204</v>
      </c>
      <c r="Q12">
        <v>4.5472999999999999</v>
      </c>
      <c r="R12">
        <v>42.584049999999998</v>
      </c>
      <c r="S12">
        <v>19.299983000000001</v>
      </c>
      <c r="T12">
        <v>1.176982</v>
      </c>
      <c r="U12">
        <v>335.26028200000002</v>
      </c>
      <c r="V12">
        <v>19.915310999999999</v>
      </c>
      <c r="W12">
        <v>40.367950999999998</v>
      </c>
      <c r="X12">
        <v>121.301585</v>
      </c>
      <c r="Y12">
        <v>0</v>
      </c>
      <c r="Z12">
        <v>6.2962360000000004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8.7781439999999993</v>
      </c>
      <c r="AG12">
        <v>46.355530999999999</v>
      </c>
      <c r="AH12">
        <v>0</v>
      </c>
      <c r="AI12">
        <v>0</v>
      </c>
      <c r="AJ12">
        <v>0</v>
      </c>
      <c r="AK12">
        <v>62.854987000000001</v>
      </c>
      <c r="AL12">
        <v>80.376005000000006</v>
      </c>
      <c r="AM12">
        <v>17.397058999999999</v>
      </c>
      <c r="AN12">
        <v>1.0122850000000001</v>
      </c>
      <c r="AO12">
        <v>0</v>
      </c>
      <c r="AP12">
        <v>0</v>
      </c>
      <c r="AQ12">
        <v>0</v>
      </c>
      <c r="AR12">
        <v>50.909413999999998</v>
      </c>
      <c r="AS12">
        <v>35.941735999999999</v>
      </c>
      <c r="AT12">
        <v>11.742334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87.229608000000027</v>
      </c>
      <c r="BA12">
        <f t="shared" si="1"/>
        <v>2361.1441460000001</v>
      </c>
      <c r="BD12">
        <v>6.84</v>
      </c>
      <c r="BE12">
        <v>1.87</v>
      </c>
      <c r="BF12">
        <v>2.91</v>
      </c>
      <c r="BG12">
        <v>1.77</v>
      </c>
      <c r="BH12">
        <v>8.9700000000000006</v>
      </c>
      <c r="BI12">
        <v>0.84</v>
      </c>
      <c r="BJ12">
        <v>0.91</v>
      </c>
      <c r="BK12">
        <v>1.63</v>
      </c>
      <c r="BL12">
        <v>1.91</v>
      </c>
      <c r="BM12">
        <v>0.19</v>
      </c>
      <c r="BN12">
        <v>3.43</v>
      </c>
      <c r="BO12">
        <v>3.63</v>
      </c>
      <c r="BP12">
        <v>0.24</v>
      </c>
      <c r="BQ12">
        <v>1.93</v>
      </c>
      <c r="BR12">
        <v>2.09</v>
      </c>
      <c r="BS12">
        <v>1.56</v>
      </c>
      <c r="BT12">
        <v>2.1676980000000001</v>
      </c>
      <c r="BU12">
        <v>1.28911</v>
      </c>
      <c r="BV12">
        <v>2.3220170000000002</v>
      </c>
      <c r="BW12">
        <v>1.8666039999999999</v>
      </c>
      <c r="BX12">
        <v>1.882668</v>
      </c>
      <c r="BY12">
        <v>2.5782180000000001</v>
      </c>
      <c r="BZ12">
        <v>1.275358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4.6751699999999996</v>
      </c>
      <c r="CK12">
        <v>1.7967280000000001</v>
      </c>
      <c r="CL12">
        <v>1.861937</v>
      </c>
      <c r="CM12">
        <v>1.6868399999999999</v>
      </c>
      <c r="CN12">
        <v>3.4032490000000002</v>
      </c>
      <c r="CO12">
        <v>4.1251499999999997</v>
      </c>
      <c r="CP12">
        <v>4.0907809999999998</v>
      </c>
      <c r="CQ12">
        <v>3.4032490000000002</v>
      </c>
      <c r="CR12">
        <v>0.80885300000000004</v>
      </c>
      <c r="CS12">
        <v>1.3172140000000001</v>
      </c>
      <c r="CT12">
        <v>2.029601</v>
      </c>
      <c r="CU12">
        <v>0</v>
      </c>
      <c r="CV12">
        <v>0</v>
      </c>
      <c r="CW12">
        <v>3.929163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87.229608000000027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384.96392200000003</v>
      </c>
      <c r="L13">
        <v>480.77559000000002</v>
      </c>
      <c r="M13">
        <v>92.120135000000005</v>
      </c>
      <c r="N13">
        <v>117.61850099999999</v>
      </c>
      <c r="O13">
        <v>123.402011</v>
      </c>
      <c r="P13">
        <v>140.096204</v>
      </c>
      <c r="Q13">
        <v>6.6983160000000002</v>
      </c>
      <c r="R13">
        <v>42.584049999999998</v>
      </c>
      <c r="S13">
        <v>19.299983000000001</v>
      </c>
      <c r="T13">
        <v>1.655044</v>
      </c>
      <c r="U13">
        <v>335.26028200000002</v>
      </c>
      <c r="V13">
        <v>19.915310999999999</v>
      </c>
      <c r="W13">
        <v>40.367950999999998</v>
      </c>
      <c r="X13">
        <v>121.301585</v>
      </c>
      <c r="Y13">
        <v>0</v>
      </c>
      <c r="Z13">
        <v>6.2962360000000004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8.7781439999999993</v>
      </c>
      <c r="AG13">
        <v>46.355530999999999</v>
      </c>
      <c r="AH13">
        <v>0</v>
      </c>
      <c r="AI13">
        <v>0</v>
      </c>
      <c r="AJ13">
        <v>0</v>
      </c>
      <c r="AK13">
        <v>62.854987000000001</v>
      </c>
      <c r="AL13">
        <v>80.376005000000006</v>
      </c>
      <c r="AM13">
        <v>17.397058999999999</v>
      </c>
      <c r="AN13">
        <v>1.0122850000000001</v>
      </c>
      <c r="AO13">
        <v>0</v>
      </c>
      <c r="AP13">
        <v>0</v>
      </c>
      <c r="AQ13">
        <v>0</v>
      </c>
      <c r="AR13">
        <v>50.909413999999998</v>
      </c>
      <c r="AS13">
        <v>35.941735999999999</v>
      </c>
      <c r="AT13">
        <v>14.348262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87.229608000000027</v>
      </c>
      <c r="BA13">
        <f t="shared" si="1"/>
        <v>2337.5581520000001</v>
      </c>
      <c r="BD13">
        <v>6.84</v>
      </c>
      <c r="BE13">
        <v>1.87</v>
      </c>
      <c r="BF13">
        <v>2.91</v>
      </c>
      <c r="BG13">
        <v>1.77</v>
      </c>
      <c r="BH13">
        <v>8.9700000000000006</v>
      </c>
      <c r="BI13">
        <v>0.84</v>
      </c>
      <c r="BJ13">
        <v>0.91</v>
      </c>
      <c r="BK13">
        <v>1.63</v>
      </c>
      <c r="BL13">
        <v>1.91</v>
      </c>
      <c r="BM13">
        <v>0.19</v>
      </c>
      <c r="BN13">
        <v>3.43</v>
      </c>
      <c r="BO13">
        <v>3.63</v>
      </c>
      <c r="BP13">
        <v>0.24</v>
      </c>
      <c r="BQ13">
        <v>1.93</v>
      </c>
      <c r="BR13">
        <v>2.09</v>
      </c>
      <c r="BS13">
        <v>1.56</v>
      </c>
      <c r="BT13">
        <v>2.1676980000000001</v>
      </c>
      <c r="BU13">
        <v>1.28911</v>
      </c>
      <c r="BV13">
        <v>2.3220170000000002</v>
      </c>
      <c r="BW13">
        <v>1.8666039999999999</v>
      </c>
      <c r="BX13">
        <v>1.882668</v>
      </c>
      <c r="BY13">
        <v>2.5782180000000001</v>
      </c>
      <c r="BZ13">
        <v>1.275358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4.6751699999999996</v>
      </c>
      <c r="CK13">
        <v>1.7967280000000001</v>
      </c>
      <c r="CL13">
        <v>1.861937</v>
      </c>
      <c r="CM13">
        <v>1.6868399999999999</v>
      </c>
      <c r="CN13">
        <v>3.4032490000000002</v>
      </c>
      <c r="CO13">
        <v>4.1251499999999997</v>
      </c>
      <c r="CP13">
        <v>4.0907809999999998</v>
      </c>
      <c r="CQ13">
        <v>3.4032490000000002</v>
      </c>
      <c r="CR13">
        <v>0.80885300000000004</v>
      </c>
      <c r="CS13">
        <v>1.3172140000000001</v>
      </c>
      <c r="CT13">
        <v>2.029601</v>
      </c>
      <c r="CU13">
        <v>0</v>
      </c>
      <c r="CV13">
        <v>0</v>
      </c>
      <c r="CW13">
        <v>3.929163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87.229608000000027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384.96392200000003</v>
      </c>
      <c r="L14">
        <v>480.77559000000002</v>
      </c>
      <c r="M14">
        <v>92.120135000000005</v>
      </c>
      <c r="N14">
        <v>117.61850099999999</v>
      </c>
      <c r="O14">
        <v>123.402011</v>
      </c>
      <c r="P14">
        <v>140.096204</v>
      </c>
      <c r="Q14">
        <v>6.6983160000000002</v>
      </c>
      <c r="R14">
        <v>42.584049999999998</v>
      </c>
      <c r="S14">
        <v>19.299983000000001</v>
      </c>
      <c r="T14">
        <v>1.653761</v>
      </c>
      <c r="U14">
        <v>335.26028200000002</v>
      </c>
      <c r="V14">
        <v>19.915310999999999</v>
      </c>
      <c r="W14">
        <v>40.367950999999998</v>
      </c>
      <c r="X14">
        <v>121.301585</v>
      </c>
      <c r="Y14">
        <v>0</v>
      </c>
      <c r="Z14">
        <v>6.2962360000000004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8.7781439999999993</v>
      </c>
      <c r="AG14">
        <v>46.355530999999999</v>
      </c>
      <c r="AH14">
        <v>0</v>
      </c>
      <c r="AI14">
        <v>0</v>
      </c>
      <c r="AJ14">
        <v>0</v>
      </c>
      <c r="AK14">
        <v>62.854987000000001</v>
      </c>
      <c r="AL14">
        <v>80.376005000000006</v>
      </c>
      <c r="AM14">
        <v>17.397058999999999</v>
      </c>
      <c r="AN14">
        <v>1.0122850000000001</v>
      </c>
      <c r="AO14">
        <v>0</v>
      </c>
      <c r="AP14">
        <v>0</v>
      </c>
      <c r="AQ14">
        <v>0</v>
      </c>
      <c r="AR14">
        <v>45.606349999999999</v>
      </c>
      <c r="AS14">
        <v>35.941735999999999</v>
      </c>
      <c r="AT14">
        <v>14.410498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87.229608000000027</v>
      </c>
      <c r="BA14">
        <f t="shared" si="1"/>
        <v>2332.316041</v>
      </c>
      <c r="BD14">
        <v>6.84</v>
      </c>
      <c r="BE14">
        <v>1.87</v>
      </c>
      <c r="BF14">
        <v>2.91</v>
      </c>
      <c r="BG14">
        <v>1.77</v>
      </c>
      <c r="BH14">
        <v>8.9700000000000006</v>
      </c>
      <c r="BI14">
        <v>0.84</v>
      </c>
      <c r="BJ14">
        <v>0.91</v>
      </c>
      <c r="BK14">
        <v>1.63</v>
      </c>
      <c r="BL14">
        <v>1.91</v>
      </c>
      <c r="BM14">
        <v>0.19</v>
      </c>
      <c r="BN14">
        <v>3.43</v>
      </c>
      <c r="BO14">
        <v>3.63</v>
      </c>
      <c r="BP14">
        <v>0.24</v>
      </c>
      <c r="BQ14">
        <v>1.93</v>
      </c>
      <c r="BR14">
        <v>2.09</v>
      </c>
      <c r="BS14">
        <v>1.56</v>
      </c>
      <c r="BT14">
        <v>2.1676980000000001</v>
      </c>
      <c r="BU14">
        <v>1.28911</v>
      </c>
      <c r="BV14">
        <v>2.3220170000000002</v>
      </c>
      <c r="BW14">
        <v>1.8666039999999999</v>
      </c>
      <c r="BX14">
        <v>1.882668</v>
      </c>
      <c r="BY14">
        <v>2.5782180000000001</v>
      </c>
      <c r="BZ14">
        <v>1.275358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4.6751699999999996</v>
      </c>
      <c r="CK14">
        <v>1.7967280000000001</v>
      </c>
      <c r="CL14">
        <v>1.861937</v>
      </c>
      <c r="CM14">
        <v>1.6868399999999999</v>
      </c>
      <c r="CN14">
        <v>3.4032490000000002</v>
      </c>
      <c r="CO14">
        <v>4.1251499999999997</v>
      </c>
      <c r="CP14">
        <v>4.0907809999999998</v>
      </c>
      <c r="CQ14">
        <v>3.4032490000000002</v>
      </c>
      <c r="CR14">
        <v>0.80885300000000004</v>
      </c>
      <c r="CS14">
        <v>1.3172140000000001</v>
      </c>
      <c r="CT14">
        <v>2.029601</v>
      </c>
      <c r="CU14">
        <v>0</v>
      </c>
      <c r="CV14">
        <v>0</v>
      </c>
      <c r="CW14">
        <v>3.929163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87.229608000000027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394.570922</v>
      </c>
      <c r="L15">
        <v>480.77559000000002</v>
      </c>
      <c r="M15">
        <v>92.120135000000005</v>
      </c>
      <c r="N15">
        <v>117.61850099999999</v>
      </c>
      <c r="O15">
        <v>123.402011</v>
      </c>
      <c r="P15">
        <v>140.096204</v>
      </c>
      <c r="Q15">
        <v>13.919517000000001</v>
      </c>
      <c r="R15">
        <v>42.584049999999998</v>
      </c>
      <c r="S15">
        <v>19.299983000000001</v>
      </c>
      <c r="T15">
        <v>1.651473</v>
      </c>
      <c r="U15">
        <v>335.26028200000002</v>
      </c>
      <c r="V15">
        <v>19.915310999999999</v>
      </c>
      <c r="W15">
        <v>40.367950999999998</v>
      </c>
      <c r="X15">
        <v>121.301585</v>
      </c>
      <c r="Y15">
        <v>0</v>
      </c>
      <c r="Z15">
        <v>6.2962360000000004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8.7781439999999993</v>
      </c>
      <c r="AG15">
        <v>46.355530999999999</v>
      </c>
      <c r="AH15">
        <v>0</v>
      </c>
      <c r="AI15">
        <v>0</v>
      </c>
      <c r="AJ15">
        <v>0</v>
      </c>
      <c r="AK15">
        <v>62.854987000000001</v>
      </c>
      <c r="AL15">
        <v>23.443000999999999</v>
      </c>
      <c r="AM15">
        <v>17.397058999999999</v>
      </c>
      <c r="AN15">
        <v>1.0325299999999999</v>
      </c>
      <c r="AO15">
        <v>0</v>
      </c>
      <c r="AP15">
        <v>0</v>
      </c>
      <c r="AQ15">
        <v>0</v>
      </c>
      <c r="AR15">
        <v>45.606349999999999</v>
      </c>
      <c r="AS15">
        <v>34.758470000000003</v>
      </c>
      <c r="AT15">
        <v>14.410498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87.610266000000038</v>
      </c>
      <c r="BA15">
        <f t="shared" si="1"/>
        <v>2291.4265870000004</v>
      </c>
      <c r="BD15">
        <v>6.84</v>
      </c>
      <c r="BE15">
        <v>1.87</v>
      </c>
      <c r="BF15">
        <v>2.91</v>
      </c>
      <c r="BG15">
        <v>1.77</v>
      </c>
      <c r="BH15">
        <v>8.9700000000000006</v>
      </c>
      <c r="BI15">
        <v>0.91</v>
      </c>
      <c r="BJ15">
        <v>0.91</v>
      </c>
      <c r="BK15">
        <v>1.63</v>
      </c>
      <c r="BL15">
        <v>1.91</v>
      </c>
      <c r="BM15">
        <v>0.19</v>
      </c>
      <c r="BN15">
        <v>3.43</v>
      </c>
      <c r="BO15">
        <v>3.63</v>
      </c>
      <c r="BP15">
        <v>0.24</v>
      </c>
      <c r="BQ15">
        <v>1.93</v>
      </c>
      <c r="BR15">
        <v>2.09</v>
      </c>
      <c r="BS15">
        <v>1.56</v>
      </c>
      <c r="BT15">
        <v>2.1676980000000001</v>
      </c>
      <c r="BU15">
        <v>1.28911</v>
      </c>
      <c r="BV15">
        <v>2.3220170000000002</v>
      </c>
      <c r="BW15">
        <v>1.8666039999999999</v>
      </c>
      <c r="BX15">
        <v>1.882668</v>
      </c>
      <c r="BY15">
        <v>2.5782180000000001</v>
      </c>
      <c r="BZ15">
        <v>1.275358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4.9858279999999997</v>
      </c>
      <c r="CK15">
        <v>1.7967280000000001</v>
      </c>
      <c r="CL15">
        <v>1.861937</v>
      </c>
      <c r="CM15">
        <v>1.6868399999999999</v>
      </c>
      <c r="CN15">
        <v>3.4032490000000002</v>
      </c>
      <c r="CO15">
        <v>4.1251499999999997</v>
      </c>
      <c r="CP15">
        <v>4.0907809999999998</v>
      </c>
      <c r="CQ15">
        <v>3.4032490000000002</v>
      </c>
      <c r="CR15">
        <v>0.80885300000000004</v>
      </c>
      <c r="CS15">
        <v>1.3172140000000001</v>
      </c>
      <c r="CT15">
        <v>2.029601</v>
      </c>
      <c r="CU15">
        <v>0</v>
      </c>
      <c r="CV15">
        <v>0</v>
      </c>
      <c r="CW15">
        <v>3.929163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87.610266000000038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394.570922</v>
      </c>
      <c r="L16">
        <v>480.77559000000002</v>
      </c>
      <c r="M16">
        <v>92.120135000000005</v>
      </c>
      <c r="N16">
        <v>117.61850099999999</v>
      </c>
      <c r="O16">
        <v>123.402011</v>
      </c>
      <c r="P16">
        <v>140.096204</v>
      </c>
      <c r="Q16">
        <v>13.900302999999999</v>
      </c>
      <c r="R16">
        <v>42.584049999999998</v>
      </c>
      <c r="S16">
        <v>19.299983000000001</v>
      </c>
      <c r="T16">
        <v>1.6537489999999999</v>
      </c>
      <c r="U16">
        <v>335.26028200000002</v>
      </c>
      <c r="V16">
        <v>19.915310999999999</v>
      </c>
      <c r="W16">
        <v>40.367950999999998</v>
      </c>
      <c r="X16">
        <v>121.301585</v>
      </c>
      <c r="Y16">
        <v>0</v>
      </c>
      <c r="Z16">
        <v>6.2962360000000004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8.7781439999999993</v>
      </c>
      <c r="AG16">
        <v>46.355530999999999</v>
      </c>
      <c r="AH16">
        <v>0</v>
      </c>
      <c r="AI16">
        <v>0</v>
      </c>
      <c r="AJ16">
        <v>0</v>
      </c>
      <c r="AK16">
        <v>62.854987000000001</v>
      </c>
      <c r="AL16">
        <v>23.443000999999999</v>
      </c>
      <c r="AM16">
        <v>17.397058999999999</v>
      </c>
      <c r="AN16">
        <v>1.0325299999999999</v>
      </c>
      <c r="AO16">
        <v>0</v>
      </c>
      <c r="AP16">
        <v>0</v>
      </c>
      <c r="AQ16">
        <v>0</v>
      </c>
      <c r="AR16">
        <v>45.606349999999999</v>
      </c>
      <c r="AS16">
        <v>34.758470000000003</v>
      </c>
      <c r="AT16">
        <v>13.733886999999999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87.739311000000029</v>
      </c>
      <c r="BA16">
        <f t="shared" si="1"/>
        <v>2290.8620829999995</v>
      </c>
      <c r="BD16">
        <v>6.84</v>
      </c>
      <c r="BE16">
        <v>1.87</v>
      </c>
      <c r="BF16">
        <v>2.91</v>
      </c>
      <c r="BG16">
        <v>1.77</v>
      </c>
      <c r="BH16">
        <v>8.9700000000000006</v>
      </c>
      <c r="BI16">
        <v>0.92</v>
      </c>
      <c r="BJ16">
        <v>0.91</v>
      </c>
      <c r="BK16">
        <v>1.63</v>
      </c>
      <c r="BL16">
        <v>1.91</v>
      </c>
      <c r="BM16">
        <v>0.19</v>
      </c>
      <c r="BN16">
        <v>3.43</v>
      </c>
      <c r="BO16">
        <v>3.63</v>
      </c>
      <c r="BP16">
        <v>0.24</v>
      </c>
      <c r="BQ16">
        <v>1.93</v>
      </c>
      <c r="BR16">
        <v>2.09</v>
      </c>
      <c r="BS16">
        <v>1.56</v>
      </c>
      <c r="BT16">
        <v>2.1676980000000001</v>
      </c>
      <c r="BU16">
        <v>1.28911</v>
      </c>
      <c r="BV16">
        <v>2.3220170000000002</v>
      </c>
      <c r="BW16">
        <v>1.8666039999999999</v>
      </c>
      <c r="BX16">
        <v>1.882668</v>
      </c>
      <c r="BY16">
        <v>2.5782180000000001</v>
      </c>
      <c r="BZ16">
        <v>1.275358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5.1048730000000004</v>
      </c>
      <c r="CK16">
        <v>1.7967280000000001</v>
      </c>
      <c r="CL16">
        <v>1.861937</v>
      </c>
      <c r="CM16">
        <v>1.6868399999999999</v>
      </c>
      <c r="CN16">
        <v>3.4032490000000002</v>
      </c>
      <c r="CO16">
        <v>4.1251499999999997</v>
      </c>
      <c r="CP16">
        <v>4.0907809999999998</v>
      </c>
      <c r="CQ16">
        <v>3.4032490000000002</v>
      </c>
      <c r="CR16">
        <v>0.80885300000000004</v>
      </c>
      <c r="CS16">
        <v>1.3172140000000001</v>
      </c>
      <c r="CT16">
        <v>2.029601</v>
      </c>
      <c r="CU16">
        <v>0</v>
      </c>
      <c r="CV16">
        <v>0</v>
      </c>
      <c r="CW16">
        <v>3.929163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87.739311000000029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394.570922</v>
      </c>
      <c r="L17">
        <v>480.77559000000002</v>
      </c>
      <c r="M17">
        <v>92.120135000000005</v>
      </c>
      <c r="N17">
        <v>117.61850099999999</v>
      </c>
      <c r="O17">
        <v>123.402011</v>
      </c>
      <c r="P17">
        <v>140.096204</v>
      </c>
      <c r="Q17">
        <v>13.900302999999999</v>
      </c>
      <c r="R17">
        <v>42.584049999999998</v>
      </c>
      <c r="S17">
        <v>19.299983000000001</v>
      </c>
      <c r="T17">
        <v>1.6537489999999999</v>
      </c>
      <c r="U17">
        <v>335.26028200000002</v>
      </c>
      <c r="V17">
        <v>19.915310999999999</v>
      </c>
      <c r="W17">
        <v>40.367950999999998</v>
      </c>
      <c r="X17">
        <v>121.301585</v>
      </c>
      <c r="Y17">
        <v>0</v>
      </c>
      <c r="Z17">
        <v>6.2962360000000004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8.7781439999999993</v>
      </c>
      <c r="AG17">
        <v>46.355530999999999</v>
      </c>
      <c r="AH17">
        <v>0</v>
      </c>
      <c r="AI17">
        <v>0</v>
      </c>
      <c r="AJ17">
        <v>0</v>
      </c>
      <c r="AK17">
        <v>62.854987000000001</v>
      </c>
      <c r="AL17">
        <v>23.443000999999999</v>
      </c>
      <c r="AM17">
        <v>17.397058999999999</v>
      </c>
      <c r="AN17">
        <v>1.0325299999999999</v>
      </c>
      <c r="AO17">
        <v>0</v>
      </c>
      <c r="AP17">
        <v>0</v>
      </c>
      <c r="AQ17">
        <v>0</v>
      </c>
      <c r="AR17">
        <v>45.606349999999999</v>
      </c>
      <c r="AS17">
        <v>34.758470000000003</v>
      </c>
      <c r="AT17">
        <v>13.636335000000001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87.739311000000029</v>
      </c>
      <c r="BA17">
        <f t="shared" si="1"/>
        <v>2290.7645309999998</v>
      </c>
      <c r="BD17">
        <v>6.84</v>
      </c>
      <c r="BE17">
        <v>1.87</v>
      </c>
      <c r="BF17">
        <v>2.91</v>
      </c>
      <c r="BG17">
        <v>1.77</v>
      </c>
      <c r="BH17">
        <v>8.9700000000000006</v>
      </c>
      <c r="BI17">
        <v>0.92</v>
      </c>
      <c r="BJ17">
        <v>0.91</v>
      </c>
      <c r="BK17">
        <v>1.63</v>
      </c>
      <c r="BL17">
        <v>1.91</v>
      </c>
      <c r="BM17">
        <v>0.19</v>
      </c>
      <c r="BN17">
        <v>3.43</v>
      </c>
      <c r="BO17">
        <v>3.63</v>
      </c>
      <c r="BP17">
        <v>0.24</v>
      </c>
      <c r="BQ17">
        <v>1.93</v>
      </c>
      <c r="BR17">
        <v>2.09</v>
      </c>
      <c r="BS17">
        <v>1.56</v>
      </c>
      <c r="BT17">
        <v>2.1676980000000001</v>
      </c>
      <c r="BU17">
        <v>1.28911</v>
      </c>
      <c r="BV17">
        <v>2.3220170000000002</v>
      </c>
      <c r="BW17">
        <v>1.8666039999999999</v>
      </c>
      <c r="BX17">
        <v>1.882668</v>
      </c>
      <c r="BY17">
        <v>2.5782180000000001</v>
      </c>
      <c r="BZ17">
        <v>1.275358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5.1048730000000004</v>
      </c>
      <c r="CK17">
        <v>1.7967280000000001</v>
      </c>
      <c r="CL17">
        <v>1.861937</v>
      </c>
      <c r="CM17">
        <v>1.6868399999999999</v>
      </c>
      <c r="CN17">
        <v>3.4032490000000002</v>
      </c>
      <c r="CO17">
        <v>4.1251499999999997</v>
      </c>
      <c r="CP17">
        <v>4.0907809999999998</v>
      </c>
      <c r="CQ17">
        <v>3.4032490000000002</v>
      </c>
      <c r="CR17">
        <v>0.80885300000000004</v>
      </c>
      <c r="CS17">
        <v>1.3172140000000001</v>
      </c>
      <c r="CT17">
        <v>2.029601</v>
      </c>
      <c r="CU17">
        <v>0</v>
      </c>
      <c r="CV17">
        <v>0</v>
      </c>
      <c r="CW17">
        <v>3.929163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87.739311000000029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394.570922</v>
      </c>
      <c r="L18">
        <v>480.77559000000002</v>
      </c>
      <c r="M18">
        <v>92.120135000000005</v>
      </c>
      <c r="N18">
        <v>117.61850099999999</v>
      </c>
      <c r="O18">
        <v>123.402011</v>
      </c>
      <c r="P18">
        <v>140.096204</v>
      </c>
      <c r="Q18">
        <v>13.900302999999999</v>
      </c>
      <c r="R18">
        <v>42.584049999999998</v>
      </c>
      <c r="S18">
        <v>19.299983000000001</v>
      </c>
      <c r="T18">
        <v>1.6537489999999999</v>
      </c>
      <c r="U18">
        <v>335.26028200000002</v>
      </c>
      <c r="V18">
        <v>19.915310999999999</v>
      </c>
      <c r="W18">
        <v>40.367950999999998</v>
      </c>
      <c r="X18">
        <v>121.301585</v>
      </c>
      <c r="Y18">
        <v>0</v>
      </c>
      <c r="Z18">
        <v>6.2962360000000004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8.7781439999999993</v>
      </c>
      <c r="AG18">
        <v>46.355530999999999</v>
      </c>
      <c r="AH18">
        <v>0</v>
      </c>
      <c r="AI18">
        <v>0</v>
      </c>
      <c r="AJ18">
        <v>0</v>
      </c>
      <c r="AK18">
        <v>62.854987000000001</v>
      </c>
      <c r="AL18">
        <v>23.443000999999999</v>
      </c>
      <c r="AM18">
        <v>17.397058999999999</v>
      </c>
      <c r="AN18">
        <v>1.0325299999999999</v>
      </c>
      <c r="AO18">
        <v>0</v>
      </c>
      <c r="AP18">
        <v>0</v>
      </c>
      <c r="AQ18">
        <v>0</v>
      </c>
      <c r="AR18">
        <v>45.606349999999999</v>
      </c>
      <c r="AS18">
        <v>34.758470000000003</v>
      </c>
      <c r="AT18">
        <v>14.410498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87.739311000000029</v>
      </c>
      <c r="BA18">
        <f t="shared" si="1"/>
        <v>2291.5386939999999</v>
      </c>
      <c r="BD18">
        <v>6.84</v>
      </c>
      <c r="BE18">
        <v>1.87</v>
      </c>
      <c r="BF18">
        <v>2.91</v>
      </c>
      <c r="BG18">
        <v>1.77</v>
      </c>
      <c r="BH18">
        <v>8.9700000000000006</v>
      </c>
      <c r="BI18">
        <v>0.92</v>
      </c>
      <c r="BJ18">
        <v>0.91</v>
      </c>
      <c r="BK18">
        <v>1.63</v>
      </c>
      <c r="BL18">
        <v>1.91</v>
      </c>
      <c r="BM18">
        <v>0.19</v>
      </c>
      <c r="BN18">
        <v>3.43</v>
      </c>
      <c r="BO18">
        <v>3.63</v>
      </c>
      <c r="BP18">
        <v>0.24</v>
      </c>
      <c r="BQ18">
        <v>1.93</v>
      </c>
      <c r="BR18">
        <v>2.09</v>
      </c>
      <c r="BS18">
        <v>1.56</v>
      </c>
      <c r="BT18">
        <v>2.1676980000000001</v>
      </c>
      <c r="BU18">
        <v>1.28911</v>
      </c>
      <c r="BV18">
        <v>2.3220170000000002</v>
      </c>
      <c r="BW18">
        <v>1.8666039999999999</v>
      </c>
      <c r="BX18">
        <v>1.882668</v>
      </c>
      <c r="BY18">
        <v>2.5782180000000001</v>
      </c>
      <c r="BZ18">
        <v>1.275358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5.1048730000000004</v>
      </c>
      <c r="CK18">
        <v>1.7967280000000001</v>
      </c>
      <c r="CL18">
        <v>1.861937</v>
      </c>
      <c r="CM18">
        <v>1.6868399999999999</v>
      </c>
      <c r="CN18">
        <v>3.4032490000000002</v>
      </c>
      <c r="CO18">
        <v>4.1251499999999997</v>
      </c>
      <c r="CP18">
        <v>4.0907809999999998</v>
      </c>
      <c r="CQ18">
        <v>3.4032490000000002</v>
      </c>
      <c r="CR18">
        <v>0.80885300000000004</v>
      </c>
      <c r="CS18">
        <v>1.3172140000000001</v>
      </c>
      <c r="CT18">
        <v>2.029601</v>
      </c>
      <c r="CU18">
        <v>0</v>
      </c>
      <c r="CV18">
        <v>0</v>
      </c>
      <c r="CW18">
        <v>3.929163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87.739311000000029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394.570922</v>
      </c>
      <c r="L19">
        <v>480.77559000000002</v>
      </c>
      <c r="M19">
        <v>92.120135000000005</v>
      </c>
      <c r="N19">
        <v>117.61850099999999</v>
      </c>
      <c r="O19">
        <v>123.402011</v>
      </c>
      <c r="P19">
        <v>140.096204</v>
      </c>
      <c r="Q19">
        <v>15.592767</v>
      </c>
      <c r="R19">
        <v>42.584049999999998</v>
      </c>
      <c r="S19">
        <v>19.299983000000001</v>
      </c>
      <c r="T19">
        <v>1.6537489999999999</v>
      </c>
      <c r="U19">
        <v>335.26028200000002</v>
      </c>
      <c r="V19">
        <v>19.915310999999999</v>
      </c>
      <c r="W19">
        <v>43.266181000000003</v>
      </c>
      <c r="X19">
        <v>121.301585</v>
      </c>
      <c r="Y19">
        <v>0</v>
      </c>
      <c r="Z19">
        <v>6.2962360000000004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8.7781439999999993</v>
      </c>
      <c r="AG19">
        <v>46.355530999999999</v>
      </c>
      <c r="AH19">
        <v>0</v>
      </c>
      <c r="AI19">
        <v>0</v>
      </c>
      <c r="AJ19">
        <v>0</v>
      </c>
      <c r="AK19">
        <v>62.854987000000001</v>
      </c>
      <c r="AL19">
        <v>23.443000999999999</v>
      </c>
      <c r="AM19">
        <v>17.397058999999999</v>
      </c>
      <c r="AN19">
        <v>1.0325299999999999</v>
      </c>
      <c r="AO19">
        <v>0</v>
      </c>
      <c r="AP19">
        <v>0</v>
      </c>
      <c r="AQ19">
        <v>0</v>
      </c>
      <c r="AR19">
        <v>50.909413999999998</v>
      </c>
      <c r="AS19">
        <v>35.941735999999999</v>
      </c>
      <c r="AT19">
        <v>14.410498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87.739311000000029</v>
      </c>
      <c r="BA19">
        <f t="shared" si="1"/>
        <v>2302.6157180000005</v>
      </c>
      <c r="BD19">
        <v>6.84</v>
      </c>
      <c r="BE19">
        <v>1.87</v>
      </c>
      <c r="BF19">
        <v>2.91</v>
      </c>
      <c r="BG19">
        <v>1.77</v>
      </c>
      <c r="BH19">
        <v>8.9700000000000006</v>
      </c>
      <c r="BI19">
        <v>0.92</v>
      </c>
      <c r="BJ19">
        <v>0.91</v>
      </c>
      <c r="BK19">
        <v>1.63</v>
      </c>
      <c r="BL19">
        <v>1.91</v>
      </c>
      <c r="BM19">
        <v>0.19</v>
      </c>
      <c r="BN19">
        <v>3.43</v>
      </c>
      <c r="BO19">
        <v>3.63</v>
      </c>
      <c r="BP19">
        <v>0.24</v>
      </c>
      <c r="BQ19">
        <v>1.93</v>
      </c>
      <c r="BR19">
        <v>2.09</v>
      </c>
      <c r="BS19">
        <v>1.56</v>
      </c>
      <c r="BT19">
        <v>2.1676980000000001</v>
      </c>
      <c r="BU19">
        <v>1.28911</v>
      </c>
      <c r="BV19">
        <v>2.3220170000000002</v>
      </c>
      <c r="BW19">
        <v>1.8666039999999999</v>
      </c>
      <c r="BX19">
        <v>1.882668</v>
      </c>
      <c r="BY19">
        <v>2.5782180000000001</v>
      </c>
      <c r="BZ19">
        <v>1.275358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5.1048730000000004</v>
      </c>
      <c r="CK19">
        <v>1.7967280000000001</v>
      </c>
      <c r="CL19">
        <v>1.861937</v>
      </c>
      <c r="CM19">
        <v>1.6868399999999999</v>
      </c>
      <c r="CN19">
        <v>3.4032490000000002</v>
      </c>
      <c r="CO19">
        <v>4.1251499999999997</v>
      </c>
      <c r="CP19">
        <v>4.0907809999999998</v>
      </c>
      <c r="CQ19">
        <v>3.4032490000000002</v>
      </c>
      <c r="CR19">
        <v>0.80885300000000004</v>
      </c>
      <c r="CS19">
        <v>1.3172140000000001</v>
      </c>
      <c r="CT19">
        <v>2.029601</v>
      </c>
      <c r="CU19">
        <v>0</v>
      </c>
      <c r="CV19">
        <v>0</v>
      </c>
      <c r="CW19">
        <v>3.929163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87.739311000000029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394.570922</v>
      </c>
      <c r="L20">
        <v>480.77559000000002</v>
      </c>
      <c r="M20">
        <v>92.120135000000005</v>
      </c>
      <c r="N20">
        <v>117.61850099999999</v>
      </c>
      <c r="O20">
        <v>123.402011</v>
      </c>
      <c r="P20">
        <v>140.096204</v>
      </c>
      <c r="Q20">
        <v>17.285231</v>
      </c>
      <c r="R20">
        <v>42.584049999999998</v>
      </c>
      <c r="S20">
        <v>19.299983000000001</v>
      </c>
      <c r="T20">
        <v>1.6537489999999999</v>
      </c>
      <c r="U20">
        <v>335.26028200000002</v>
      </c>
      <c r="V20">
        <v>19.915310999999999</v>
      </c>
      <c r="W20">
        <v>43.266181000000003</v>
      </c>
      <c r="X20">
        <v>121.301585</v>
      </c>
      <c r="Y20">
        <v>0</v>
      </c>
      <c r="Z20">
        <v>6.2962360000000004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8.7781439999999993</v>
      </c>
      <c r="AG20">
        <v>46.355530999999999</v>
      </c>
      <c r="AH20">
        <v>0</v>
      </c>
      <c r="AI20">
        <v>0</v>
      </c>
      <c r="AJ20">
        <v>0</v>
      </c>
      <c r="AK20">
        <v>62.854987000000001</v>
      </c>
      <c r="AL20">
        <v>23.443000999999999</v>
      </c>
      <c r="AM20">
        <v>17.397058999999999</v>
      </c>
      <c r="AN20">
        <v>1.0325299999999999</v>
      </c>
      <c r="AO20">
        <v>0</v>
      </c>
      <c r="AP20">
        <v>0</v>
      </c>
      <c r="AQ20">
        <v>0</v>
      </c>
      <c r="AR20">
        <v>50.909413999999998</v>
      </c>
      <c r="AS20">
        <v>35.941735999999999</v>
      </c>
      <c r="AT20">
        <v>14.410498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87.659311000000017</v>
      </c>
      <c r="BA20">
        <f t="shared" si="1"/>
        <v>2304.2281820000003</v>
      </c>
      <c r="BD20">
        <v>6.84</v>
      </c>
      <c r="BE20">
        <v>1.87</v>
      </c>
      <c r="BF20">
        <v>2.91</v>
      </c>
      <c r="BG20">
        <v>1.77</v>
      </c>
      <c r="BH20">
        <v>8.9700000000000006</v>
      </c>
      <c r="BI20">
        <v>0.92</v>
      </c>
      <c r="BJ20">
        <v>0.83</v>
      </c>
      <c r="BK20">
        <v>1.63</v>
      </c>
      <c r="BL20">
        <v>1.91</v>
      </c>
      <c r="BM20">
        <v>0.19</v>
      </c>
      <c r="BN20">
        <v>3.43</v>
      </c>
      <c r="BO20">
        <v>3.63</v>
      </c>
      <c r="BP20">
        <v>0.24</v>
      </c>
      <c r="BQ20">
        <v>1.93</v>
      </c>
      <c r="BR20">
        <v>2.09</v>
      </c>
      <c r="BS20">
        <v>1.56</v>
      </c>
      <c r="BT20">
        <v>2.1676980000000001</v>
      </c>
      <c r="BU20">
        <v>1.28911</v>
      </c>
      <c r="BV20">
        <v>2.3220170000000002</v>
      </c>
      <c r="BW20">
        <v>1.8666039999999999</v>
      </c>
      <c r="BX20">
        <v>1.882668</v>
      </c>
      <c r="BY20">
        <v>2.5782180000000001</v>
      </c>
      <c r="BZ20">
        <v>1.275358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5.1048730000000004</v>
      </c>
      <c r="CK20">
        <v>1.7967280000000001</v>
      </c>
      <c r="CL20">
        <v>1.861937</v>
      </c>
      <c r="CM20">
        <v>1.6868399999999999</v>
      </c>
      <c r="CN20">
        <v>3.4032490000000002</v>
      </c>
      <c r="CO20">
        <v>4.1251499999999997</v>
      </c>
      <c r="CP20">
        <v>4.0907809999999998</v>
      </c>
      <c r="CQ20">
        <v>3.4032490000000002</v>
      </c>
      <c r="CR20">
        <v>0.80885300000000004</v>
      </c>
      <c r="CS20">
        <v>1.3172140000000001</v>
      </c>
      <c r="CT20">
        <v>2.029601</v>
      </c>
      <c r="CU20">
        <v>0</v>
      </c>
      <c r="CV20">
        <v>0</v>
      </c>
      <c r="CW20">
        <v>3.929163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87.659311000000017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384.96392200000003</v>
      </c>
      <c r="L21">
        <v>480.77559000000002</v>
      </c>
      <c r="M21">
        <v>92.120135000000005</v>
      </c>
      <c r="N21">
        <v>117.61850099999999</v>
      </c>
      <c r="O21">
        <v>123.402011</v>
      </c>
      <c r="P21">
        <v>140.096204</v>
      </c>
      <c r="Q21">
        <v>18.413540999999999</v>
      </c>
      <c r="R21">
        <v>42.584049999999998</v>
      </c>
      <c r="S21">
        <v>19.299983000000001</v>
      </c>
      <c r="T21">
        <v>1.6537489999999999</v>
      </c>
      <c r="U21">
        <v>335.26028200000002</v>
      </c>
      <c r="V21">
        <v>19.915310999999999</v>
      </c>
      <c r="W21">
        <v>43.266181000000003</v>
      </c>
      <c r="X21">
        <v>108.97080200000001</v>
      </c>
      <c r="Y21">
        <v>0</v>
      </c>
      <c r="Z21">
        <v>6.2962360000000004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8.7781439999999993</v>
      </c>
      <c r="AG21">
        <v>46.355530999999999</v>
      </c>
      <c r="AH21">
        <v>0</v>
      </c>
      <c r="AI21">
        <v>0</v>
      </c>
      <c r="AJ21">
        <v>0</v>
      </c>
      <c r="AK21">
        <v>62.854987000000001</v>
      </c>
      <c r="AL21">
        <v>23.443000999999999</v>
      </c>
      <c r="AM21">
        <v>17.397058999999999</v>
      </c>
      <c r="AN21">
        <v>1.0325299999999999</v>
      </c>
      <c r="AO21">
        <v>0</v>
      </c>
      <c r="AP21">
        <v>0</v>
      </c>
      <c r="AQ21">
        <v>0</v>
      </c>
      <c r="AR21">
        <v>50.909413999999998</v>
      </c>
      <c r="AS21">
        <v>35.941735999999999</v>
      </c>
      <c r="AT21">
        <v>14.410498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87.659311000000017</v>
      </c>
      <c r="BA21">
        <f t="shared" si="1"/>
        <v>2283.4187090000005</v>
      </c>
      <c r="BD21">
        <v>6.84</v>
      </c>
      <c r="BE21">
        <v>1.87</v>
      </c>
      <c r="BF21">
        <v>2.91</v>
      </c>
      <c r="BG21">
        <v>1.77</v>
      </c>
      <c r="BH21">
        <v>8.9700000000000006</v>
      </c>
      <c r="BI21">
        <v>0.92</v>
      </c>
      <c r="BJ21">
        <v>0.83</v>
      </c>
      <c r="BK21">
        <v>1.63</v>
      </c>
      <c r="BL21">
        <v>1.91</v>
      </c>
      <c r="BM21">
        <v>0.19</v>
      </c>
      <c r="BN21">
        <v>3.43</v>
      </c>
      <c r="BO21">
        <v>3.63</v>
      </c>
      <c r="BP21">
        <v>0.24</v>
      </c>
      <c r="BQ21">
        <v>1.93</v>
      </c>
      <c r="BR21">
        <v>2.09</v>
      </c>
      <c r="BS21">
        <v>1.56</v>
      </c>
      <c r="BT21">
        <v>2.1676980000000001</v>
      </c>
      <c r="BU21">
        <v>1.28911</v>
      </c>
      <c r="BV21">
        <v>2.3220170000000002</v>
      </c>
      <c r="BW21">
        <v>1.8666039999999999</v>
      </c>
      <c r="BX21">
        <v>1.882668</v>
      </c>
      <c r="BY21">
        <v>2.5782180000000001</v>
      </c>
      <c r="BZ21">
        <v>1.275358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5.1048730000000004</v>
      </c>
      <c r="CK21">
        <v>1.7967280000000001</v>
      </c>
      <c r="CL21">
        <v>1.861937</v>
      </c>
      <c r="CM21">
        <v>1.6868399999999999</v>
      </c>
      <c r="CN21">
        <v>3.4032490000000002</v>
      </c>
      <c r="CO21">
        <v>4.1251499999999997</v>
      </c>
      <c r="CP21">
        <v>4.0907809999999998</v>
      </c>
      <c r="CQ21">
        <v>3.4032490000000002</v>
      </c>
      <c r="CR21">
        <v>0.80885300000000004</v>
      </c>
      <c r="CS21">
        <v>1.3172140000000001</v>
      </c>
      <c r="CT21">
        <v>2.029601</v>
      </c>
      <c r="CU21">
        <v>0</v>
      </c>
      <c r="CV21">
        <v>0</v>
      </c>
      <c r="CW21">
        <v>3.929163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87.659311000000017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384.96392200000003</v>
      </c>
      <c r="L22">
        <v>509.59658999999999</v>
      </c>
      <c r="M22">
        <v>92.120135000000005</v>
      </c>
      <c r="N22">
        <v>117.61850099999999</v>
      </c>
      <c r="O22">
        <v>123.402011</v>
      </c>
      <c r="P22">
        <v>140.096204</v>
      </c>
      <c r="Q22">
        <v>19.54185</v>
      </c>
      <c r="R22">
        <v>42.584049999999998</v>
      </c>
      <c r="S22">
        <v>19.299983000000001</v>
      </c>
      <c r="T22">
        <v>1.6537489999999999</v>
      </c>
      <c r="U22">
        <v>335.26028200000002</v>
      </c>
      <c r="V22">
        <v>19.915310999999999</v>
      </c>
      <c r="W22">
        <v>43.266181000000003</v>
      </c>
      <c r="X22">
        <v>108.97080200000001</v>
      </c>
      <c r="Y22">
        <v>0</v>
      </c>
      <c r="Z22">
        <v>6.2962360000000004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8.7781439999999993</v>
      </c>
      <c r="AG22">
        <v>46.355530999999999</v>
      </c>
      <c r="AH22">
        <v>0</v>
      </c>
      <c r="AI22">
        <v>0</v>
      </c>
      <c r="AJ22">
        <v>0</v>
      </c>
      <c r="AK22">
        <v>62.854987000000001</v>
      </c>
      <c r="AL22">
        <v>23.443000999999999</v>
      </c>
      <c r="AM22">
        <v>17.397058999999999</v>
      </c>
      <c r="AN22">
        <v>1.0325299999999999</v>
      </c>
      <c r="AO22">
        <v>0</v>
      </c>
      <c r="AP22">
        <v>0</v>
      </c>
      <c r="AQ22">
        <v>0</v>
      </c>
      <c r="AR22">
        <v>45.606349999999999</v>
      </c>
      <c r="AS22">
        <v>35.941735999999999</v>
      </c>
      <c r="AT22">
        <v>14.410498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87.579311000000033</v>
      </c>
      <c r="BA22">
        <f t="shared" si="1"/>
        <v>2307.9849540000005</v>
      </c>
      <c r="BD22">
        <v>6.84</v>
      </c>
      <c r="BE22">
        <v>1.87</v>
      </c>
      <c r="BF22">
        <v>2.91</v>
      </c>
      <c r="BG22">
        <v>1.77</v>
      </c>
      <c r="BH22">
        <v>8.9700000000000006</v>
      </c>
      <c r="BI22">
        <v>0.84</v>
      </c>
      <c r="BJ22">
        <v>0.83</v>
      </c>
      <c r="BK22">
        <v>1.63</v>
      </c>
      <c r="BL22">
        <v>1.91</v>
      </c>
      <c r="BM22">
        <v>0.19</v>
      </c>
      <c r="BN22">
        <v>3.43</v>
      </c>
      <c r="BO22">
        <v>3.63</v>
      </c>
      <c r="BP22">
        <v>0.24</v>
      </c>
      <c r="BQ22">
        <v>1.93</v>
      </c>
      <c r="BR22">
        <v>2.09</v>
      </c>
      <c r="BS22">
        <v>1.56</v>
      </c>
      <c r="BT22">
        <v>2.1676980000000001</v>
      </c>
      <c r="BU22">
        <v>1.28911</v>
      </c>
      <c r="BV22">
        <v>2.3220170000000002</v>
      </c>
      <c r="BW22">
        <v>1.8666039999999999</v>
      </c>
      <c r="BX22">
        <v>1.882668</v>
      </c>
      <c r="BY22">
        <v>2.5782180000000001</v>
      </c>
      <c r="BZ22">
        <v>1.275358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5.1048730000000004</v>
      </c>
      <c r="CK22">
        <v>1.7967280000000001</v>
      </c>
      <c r="CL22">
        <v>1.861937</v>
      </c>
      <c r="CM22">
        <v>1.6868399999999999</v>
      </c>
      <c r="CN22">
        <v>3.4032490000000002</v>
      </c>
      <c r="CO22">
        <v>4.1251499999999997</v>
      </c>
      <c r="CP22">
        <v>4.0907809999999998</v>
      </c>
      <c r="CQ22">
        <v>3.4032490000000002</v>
      </c>
      <c r="CR22">
        <v>0.80885300000000004</v>
      </c>
      <c r="CS22">
        <v>1.3172140000000001</v>
      </c>
      <c r="CT22">
        <v>2.029601</v>
      </c>
      <c r="CU22">
        <v>0</v>
      </c>
      <c r="CV22">
        <v>0</v>
      </c>
      <c r="CW22">
        <v>3.929163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87.579311000000033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399.37442199999998</v>
      </c>
      <c r="L23">
        <v>509.59658999999999</v>
      </c>
      <c r="M23">
        <v>92.120135000000005</v>
      </c>
      <c r="N23">
        <v>117.61850099999999</v>
      </c>
      <c r="O23">
        <v>123.402011</v>
      </c>
      <c r="P23">
        <v>140.096204</v>
      </c>
      <c r="Q23">
        <v>21.511285000000001</v>
      </c>
      <c r="R23">
        <v>42.584049999999998</v>
      </c>
      <c r="S23">
        <v>22.874371</v>
      </c>
      <c r="T23">
        <v>2.2960729999999998</v>
      </c>
      <c r="U23">
        <v>335.26028200000002</v>
      </c>
      <c r="V23">
        <v>19.915310999999999</v>
      </c>
      <c r="W23">
        <v>43.266181000000003</v>
      </c>
      <c r="X23">
        <v>121.301585</v>
      </c>
      <c r="Y23">
        <v>0</v>
      </c>
      <c r="Z23">
        <v>12.592471</v>
      </c>
      <c r="AA23">
        <v>0</v>
      </c>
      <c r="AB23">
        <v>0</v>
      </c>
      <c r="AC23">
        <v>0</v>
      </c>
      <c r="AD23">
        <v>0</v>
      </c>
      <c r="AE23">
        <v>18.167401999999999</v>
      </c>
      <c r="AF23">
        <v>8.7781439999999993</v>
      </c>
      <c r="AG23">
        <v>46.355530999999999</v>
      </c>
      <c r="AH23">
        <v>20.668230999999999</v>
      </c>
      <c r="AI23">
        <v>0</v>
      </c>
      <c r="AJ23">
        <v>0</v>
      </c>
      <c r="AK23">
        <v>62.854987000000001</v>
      </c>
      <c r="AL23">
        <v>12.279667</v>
      </c>
      <c r="AM23">
        <v>17.397058999999999</v>
      </c>
      <c r="AN23">
        <v>1.0325299999999999</v>
      </c>
      <c r="AO23">
        <v>0</v>
      </c>
      <c r="AP23">
        <v>0</v>
      </c>
      <c r="AQ23">
        <v>0</v>
      </c>
      <c r="AR23">
        <v>45.606349999999999</v>
      </c>
      <c r="AS23">
        <v>35.072035999999997</v>
      </c>
      <c r="AT23">
        <v>14.410498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88.216552000000036</v>
      </c>
      <c r="BA23">
        <f t="shared" si="1"/>
        <v>2374.648459</v>
      </c>
      <c r="BD23">
        <v>6.84</v>
      </c>
      <c r="BE23">
        <v>1.87</v>
      </c>
      <c r="BF23">
        <v>2.91</v>
      </c>
      <c r="BG23">
        <v>1.77</v>
      </c>
      <c r="BH23">
        <v>8.9700000000000006</v>
      </c>
      <c r="BI23">
        <v>0.84</v>
      </c>
      <c r="BJ23">
        <v>0.83</v>
      </c>
      <c r="BK23">
        <v>1.63</v>
      </c>
      <c r="BL23">
        <v>1.91</v>
      </c>
      <c r="BM23">
        <v>0.19</v>
      </c>
      <c r="BN23">
        <v>3.43</v>
      </c>
      <c r="BO23">
        <v>3.63</v>
      </c>
      <c r="BP23">
        <v>0.24</v>
      </c>
      <c r="BQ23">
        <v>1.93</v>
      </c>
      <c r="BR23">
        <v>2.09</v>
      </c>
      <c r="BS23">
        <v>1.56</v>
      </c>
      <c r="BT23">
        <v>2.1676980000000001</v>
      </c>
      <c r="BU23">
        <v>1.28911</v>
      </c>
      <c r="BV23">
        <v>2.3220170000000002</v>
      </c>
      <c r="BW23">
        <v>1.8666039999999999</v>
      </c>
      <c r="BX23">
        <v>1.882668</v>
      </c>
      <c r="BY23">
        <v>2.5782180000000001</v>
      </c>
      <c r="BZ23">
        <v>1.275358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5.1048730000000004</v>
      </c>
      <c r="CK23">
        <v>1.7967280000000001</v>
      </c>
      <c r="CL23">
        <v>1.861937</v>
      </c>
      <c r="CM23">
        <v>1.6868399999999999</v>
      </c>
      <c r="CN23">
        <v>3.4032490000000002</v>
      </c>
      <c r="CO23">
        <v>4.1251499999999997</v>
      </c>
      <c r="CP23">
        <v>4.0907809999999998</v>
      </c>
      <c r="CQ23">
        <v>3.4032490000000002</v>
      </c>
      <c r="CR23">
        <v>0.80885300000000004</v>
      </c>
      <c r="CS23">
        <v>1.3172140000000001</v>
      </c>
      <c r="CT23">
        <v>2.029601</v>
      </c>
      <c r="CU23">
        <v>0</v>
      </c>
      <c r="CV23">
        <v>0.63724099999999995</v>
      </c>
      <c r="CW23">
        <v>3.929163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88.216552000000036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399.37442199999998</v>
      </c>
      <c r="L24">
        <v>509.59658999999999</v>
      </c>
      <c r="M24">
        <v>92.120135000000005</v>
      </c>
      <c r="N24">
        <v>117.61850099999999</v>
      </c>
      <c r="O24">
        <v>123.402011</v>
      </c>
      <c r="P24">
        <v>140.096204</v>
      </c>
      <c r="Q24">
        <v>21.511285000000001</v>
      </c>
      <c r="R24">
        <v>42.584049999999998</v>
      </c>
      <c r="S24">
        <v>26.275144999999998</v>
      </c>
      <c r="T24">
        <v>2.2960729999999998</v>
      </c>
      <c r="U24">
        <v>335.26028200000002</v>
      </c>
      <c r="V24">
        <v>19.915310999999999</v>
      </c>
      <c r="W24">
        <v>43.266181000000003</v>
      </c>
      <c r="X24">
        <v>121.301585</v>
      </c>
      <c r="Y24">
        <v>0</v>
      </c>
      <c r="Z24">
        <v>12.592471</v>
      </c>
      <c r="AA24">
        <v>0</v>
      </c>
      <c r="AB24">
        <v>0</v>
      </c>
      <c r="AC24">
        <v>0</v>
      </c>
      <c r="AD24">
        <v>0</v>
      </c>
      <c r="AE24">
        <v>18.167401999999999</v>
      </c>
      <c r="AF24">
        <v>8.7781439999999993</v>
      </c>
      <c r="AG24">
        <v>46.355530999999999</v>
      </c>
      <c r="AH24">
        <v>36.479427999999999</v>
      </c>
      <c r="AI24">
        <v>0</v>
      </c>
      <c r="AJ24">
        <v>0</v>
      </c>
      <c r="AK24">
        <v>62.854987000000001</v>
      </c>
      <c r="AL24">
        <v>12.279667</v>
      </c>
      <c r="AM24">
        <v>17.397058999999999</v>
      </c>
      <c r="AN24">
        <v>1.0325299999999999</v>
      </c>
      <c r="AO24">
        <v>0</v>
      </c>
      <c r="AP24">
        <v>0</v>
      </c>
      <c r="AQ24">
        <v>0</v>
      </c>
      <c r="AR24">
        <v>45.606349999999999</v>
      </c>
      <c r="AS24">
        <v>35.072035999999997</v>
      </c>
      <c r="AT24">
        <v>14.410498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88.705862000000039</v>
      </c>
      <c r="BA24">
        <f t="shared" si="1"/>
        <v>2394.3497400000001</v>
      </c>
      <c r="BD24">
        <v>6.84</v>
      </c>
      <c r="BE24">
        <v>1.87</v>
      </c>
      <c r="BF24">
        <v>2.91</v>
      </c>
      <c r="BG24">
        <v>1.77</v>
      </c>
      <c r="BH24">
        <v>8.9700000000000006</v>
      </c>
      <c r="BI24">
        <v>0.84</v>
      </c>
      <c r="BJ24">
        <v>0.83</v>
      </c>
      <c r="BK24">
        <v>1.63</v>
      </c>
      <c r="BL24">
        <v>1.91</v>
      </c>
      <c r="BM24">
        <v>0.19</v>
      </c>
      <c r="BN24">
        <v>3.43</v>
      </c>
      <c r="BO24">
        <v>3.63</v>
      </c>
      <c r="BP24">
        <v>0.24</v>
      </c>
      <c r="BQ24">
        <v>1.93</v>
      </c>
      <c r="BR24">
        <v>2.09</v>
      </c>
      <c r="BS24">
        <v>1.56</v>
      </c>
      <c r="BT24">
        <v>2.1676980000000001</v>
      </c>
      <c r="BU24">
        <v>1.28911</v>
      </c>
      <c r="BV24">
        <v>2.3220170000000002</v>
      </c>
      <c r="BW24">
        <v>1.8666039999999999</v>
      </c>
      <c r="BX24">
        <v>1.882668</v>
      </c>
      <c r="BY24">
        <v>2.5782180000000001</v>
      </c>
      <c r="BZ24">
        <v>1.275358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5.1048730000000004</v>
      </c>
      <c r="CK24">
        <v>1.7967280000000001</v>
      </c>
      <c r="CL24">
        <v>1.861937</v>
      </c>
      <c r="CM24">
        <v>1.6868399999999999</v>
      </c>
      <c r="CN24">
        <v>3.4032490000000002</v>
      </c>
      <c r="CO24">
        <v>4.1251499999999997</v>
      </c>
      <c r="CP24">
        <v>4.0907809999999998</v>
      </c>
      <c r="CQ24">
        <v>3.4032490000000002</v>
      </c>
      <c r="CR24">
        <v>0.80885300000000004</v>
      </c>
      <c r="CS24">
        <v>1.3172140000000001</v>
      </c>
      <c r="CT24">
        <v>2.029601</v>
      </c>
      <c r="CU24">
        <v>0</v>
      </c>
      <c r="CV24">
        <v>1.1265510000000001</v>
      </c>
      <c r="CW24">
        <v>3.929163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88.705862000000039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399.37442199999998</v>
      </c>
      <c r="L25">
        <v>509.59658999999999</v>
      </c>
      <c r="M25">
        <v>92.120135000000005</v>
      </c>
      <c r="N25">
        <v>117.61850099999999</v>
      </c>
      <c r="O25">
        <v>123.402011</v>
      </c>
      <c r="P25">
        <v>140.096204</v>
      </c>
      <c r="Q25">
        <v>21.511285000000001</v>
      </c>
      <c r="R25">
        <v>42.584049999999998</v>
      </c>
      <c r="S25">
        <v>26.275144999999998</v>
      </c>
      <c r="T25">
        <v>2.2960729999999998</v>
      </c>
      <c r="U25">
        <v>329.64018800000002</v>
      </c>
      <c r="V25">
        <v>19.915310999999999</v>
      </c>
      <c r="W25">
        <v>43.266181000000003</v>
      </c>
      <c r="X25">
        <v>121.301585</v>
      </c>
      <c r="Y25">
        <v>0</v>
      </c>
      <c r="Z25">
        <v>12.592471</v>
      </c>
      <c r="AA25">
        <v>0</v>
      </c>
      <c r="AB25">
        <v>3.7617829999999999</v>
      </c>
      <c r="AC25">
        <v>0</v>
      </c>
      <c r="AD25">
        <v>0</v>
      </c>
      <c r="AE25">
        <v>18.167401999999999</v>
      </c>
      <c r="AF25">
        <v>8.7781439999999993</v>
      </c>
      <c r="AG25">
        <v>46.355530999999999</v>
      </c>
      <c r="AH25">
        <v>46.503518999999997</v>
      </c>
      <c r="AI25">
        <v>0</v>
      </c>
      <c r="AJ25">
        <v>0</v>
      </c>
      <c r="AK25">
        <v>62.854987000000001</v>
      </c>
      <c r="AL25">
        <v>12.279667</v>
      </c>
      <c r="AM25">
        <v>17.397058999999999</v>
      </c>
      <c r="AN25">
        <v>1.0325299999999999</v>
      </c>
      <c r="AO25">
        <v>0</v>
      </c>
      <c r="AP25">
        <v>0</v>
      </c>
      <c r="AQ25">
        <v>0</v>
      </c>
      <c r="AR25">
        <v>45.606349999999999</v>
      </c>
      <c r="AS25">
        <v>35.072035999999997</v>
      </c>
      <c r="AT25">
        <v>14.410498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88.973104000000035</v>
      </c>
      <c r="BA25">
        <f t="shared" si="1"/>
        <v>2402.7827619999998</v>
      </c>
      <c r="BD25">
        <v>6.84</v>
      </c>
      <c r="BE25">
        <v>1.87</v>
      </c>
      <c r="BF25">
        <v>2.91</v>
      </c>
      <c r="BG25">
        <v>1.77</v>
      </c>
      <c r="BH25">
        <v>8.9700000000000006</v>
      </c>
      <c r="BI25">
        <v>0.84</v>
      </c>
      <c r="BJ25">
        <v>0.83</v>
      </c>
      <c r="BK25">
        <v>1.63</v>
      </c>
      <c r="BL25">
        <v>1.87</v>
      </c>
      <c r="BM25">
        <v>0.19</v>
      </c>
      <c r="BN25">
        <v>3.43</v>
      </c>
      <c r="BO25">
        <v>3.63</v>
      </c>
      <c r="BP25">
        <v>0.24</v>
      </c>
      <c r="BQ25">
        <v>1.93</v>
      </c>
      <c r="BR25">
        <v>2.09</v>
      </c>
      <c r="BS25">
        <v>1.56</v>
      </c>
      <c r="BT25">
        <v>2.1676980000000001</v>
      </c>
      <c r="BU25">
        <v>1.28911</v>
      </c>
      <c r="BV25">
        <v>2.3220170000000002</v>
      </c>
      <c r="BW25">
        <v>1.8666039999999999</v>
      </c>
      <c r="BX25">
        <v>1.882668</v>
      </c>
      <c r="BY25">
        <v>2.5782180000000001</v>
      </c>
      <c r="BZ25">
        <v>1.275358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5.1048730000000004</v>
      </c>
      <c r="CK25">
        <v>1.7967280000000001</v>
      </c>
      <c r="CL25">
        <v>1.861937</v>
      </c>
      <c r="CM25">
        <v>1.6868399999999999</v>
      </c>
      <c r="CN25">
        <v>3.4032490000000002</v>
      </c>
      <c r="CO25">
        <v>4.1251499999999997</v>
      </c>
      <c r="CP25">
        <v>4.0907809999999998</v>
      </c>
      <c r="CQ25">
        <v>3.4032490000000002</v>
      </c>
      <c r="CR25">
        <v>0.80885300000000004</v>
      </c>
      <c r="CS25">
        <v>1.3172140000000001</v>
      </c>
      <c r="CT25">
        <v>2.029601</v>
      </c>
      <c r="CU25">
        <v>0</v>
      </c>
      <c r="CV25">
        <v>1.4337930000000001</v>
      </c>
      <c r="CW25">
        <v>3.929163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88.973104000000035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437.80242199999998</v>
      </c>
      <c r="L26">
        <v>509.59658999999999</v>
      </c>
      <c r="M26">
        <v>92.120135000000005</v>
      </c>
      <c r="N26">
        <v>117.61850099999999</v>
      </c>
      <c r="O26">
        <v>123.402011</v>
      </c>
      <c r="P26">
        <v>140.096204</v>
      </c>
      <c r="Q26">
        <v>21.511285000000001</v>
      </c>
      <c r="R26">
        <v>42.584049999999998</v>
      </c>
      <c r="S26">
        <v>26.275144999999998</v>
      </c>
      <c r="T26">
        <v>2.2960729999999998</v>
      </c>
      <c r="U26">
        <v>329.64018800000002</v>
      </c>
      <c r="V26">
        <v>19.915310999999999</v>
      </c>
      <c r="W26">
        <v>43.266181000000003</v>
      </c>
      <c r="X26">
        <v>121.301585</v>
      </c>
      <c r="Y26">
        <v>0</v>
      </c>
      <c r="Z26">
        <v>12.592471</v>
      </c>
      <c r="AA26">
        <v>0</v>
      </c>
      <c r="AB26">
        <v>14.74619</v>
      </c>
      <c r="AC26">
        <v>10.716803000000001</v>
      </c>
      <c r="AD26">
        <v>0</v>
      </c>
      <c r="AE26">
        <v>18.167401999999999</v>
      </c>
      <c r="AF26">
        <v>8.7781439999999993</v>
      </c>
      <c r="AG26">
        <v>46.355530999999999</v>
      </c>
      <c r="AH26">
        <v>64.071515000000005</v>
      </c>
      <c r="AI26">
        <v>0</v>
      </c>
      <c r="AJ26">
        <v>0</v>
      </c>
      <c r="AK26">
        <v>62.854987000000001</v>
      </c>
      <c r="AL26">
        <v>12.279667</v>
      </c>
      <c r="AM26">
        <v>17.397058999999999</v>
      </c>
      <c r="AN26">
        <v>1.0325299999999999</v>
      </c>
      <c r="AO26">
        <v>0</v>
      </c>
      <c r="AP26">
        <v>0</v>
      </c>
      <c r="AQ26">
        <v>0</v>
      </c>
      <c r="AR26">
        <v>45.606349999999999</v>
      </c>
      <c r="AS26">
        <v>35.072035999999997</v>
      </c>
      <c r="AT26">
        <v>14.410498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90.94237200000002</v>
      </c>
      <c r="BA26">
        <f t="shared" si="1"/>
        <v>2482.4492359999995</v>
      </c>
      <c r="BD26">
        <v>6.84</v>
      </c>
      <c r="BE26">
        <v>1.87</v>
      </c>
      <c r="BF26">
        <v>2.91</v>
      </c>
      <c r="BG26">
        <v>1.77</v>
      </c>
      <c r="BH26">
        <v>8.9700000000000006</v>
      </c>
      <c r="BI26">
        <v>0.86</v>
      </c>
      <c r="BJ26">
        <v>0.86</v>
      </c>
      <c r="BK26">
        <v>1.63</v>
      </c>
      <c r="BL26">
        <v>1.87</v>
      </c>
      <c r="BM26">
        <v>0.19</v>
      </c>
      <c r="BN26">
        <v>3.43</v>
      </c>
      <c r="BO26">
        <v>3.63</v>
      </c>
      <c r="BP26">
        <v>0.24</v>
      </c>
      <c r="BQ26">
        <v>1.93</v>
      </c>
      <c r="BR26">
        <v>2.09</v>
      </c>
      <c r="BS26">
        <v>1.56</v>
      </c>
      <c r="BT26">
        <v>2.1676980000000001</v>
      </c>
      <c r="BU26">
        <v>1.28911</v>
      </c>
      <c r="BV26">
        <v>2.3220170000000002</v>
      </c>
      <c r="BW26">
        <v>1.8666039999999999</v>
      </c>
      <c r="BX26">
        <v>1.882668</v>
      </c>
      <c r="BY26">
        <v>2.5782180000000001</v>
      </c>
      <c r="BZ26">
        <v>1.275358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5.1048730000000004</v>
      </c>
      <c r="CK26">
        <v>1.7967280000000001</v>
      </c>
      <c r="CL26">
        <v>1.861937</v>
      </c>
      <c r="CM26">
        <v>1.6868399999999999</v>
      </c>
      <c r="CN26">
        <v>3.4032490000000002</v>
      </c>
      <c r="CO26">
        <v>4.1251499999999997</v>
      </c>
      <c r="CP26">
        <v>4.0907809999999998</v>
      </c>
      <c r="CQ26">
        <v>3.4032490000000002</v>
      </c>
      <c r="CR26">
        <v>0.80885300000000004</v>
      </c>
      <c r="CS26">
        <v>1.3172140000000001</v>
      </c>
      <c r="CT26">
        <v>2.029601</v>
      </c>
      <c r="CU26">
        <v>1.384441</v>
      </c>
      <c r="CV26">
        <v>1.96862</v>
      </c>
      <c r="CW26">
        <v>3.929163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90.94237200000002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437.80242199999998</v>
      </c>
      <c r="L27">
        <v>509.59658999999999</v>
      </c>
      <c r="M27">
        <v>92.120135000000005</v>
      </c>
      <c r="N27">
        <v>117.61850099999999</v>
      </c>
      <c r="O27">
        <v>123.402011</v>
      </c>
      <c r="P27">
        <v>140.096204</v>
      </c>
      <c r="Q27">
        <v>21.561993999999999</v>
      </c>
      <c r="R27">
        <v>42.584049999999998</v>
      </c>
      <c r="S27">
        <v>26.275144999999998</v>
      </c>
      <c r="T27">
        <v>2.2960729999999998</v>
      </c>
      <c r="U27">
        <v>329.64018800000002</v>
      </c>
      <c r="V27">
        <v>19.915310999999999</v>
      </c>
      <c r="W27">
        <v>43.266181000000003</v>
      </c>
      <c r="X27">
        <v>121.301585</v>
      </c>
      <c r="Y27">
        <v>0</v>
      </c>
      <c r="Z27">
        <v>12.592471</v>
      </c>
      <c r="AA27">
        <v>6.0716239999999999</v>
      </c>
      <c r="AB27">
        <v>14.74619</v>
      </c>
      <c r="AC27">
        <v>10.716803000000001</v>
      </c>
      <c r="AD27">
        <v>10.045261</v>
      </c>
      <c r="AE27">
        <v>18.167401999999999</v>
      </c>
      <c r="AF27">
        <v>8.7781439999999993</v>
      </c>
      <c r="AG27">
        <v>46.355530999999999</v>
      </c>
      <c r="AH27">
        <v>87.839980999999995</v>
      </c>
      <c r="AI27">
        <v>4.2291639999999999</v>
      </c>
      <c r="AJ27">
        <v>0</v>
      </c>
      <c r="AK27">
        <v>62.854987000000001</v>
      </c>
      <c r="AL27">
        <v>12.279667</v>
      </c>
      <c r="AM27">
        <v>17.397058999999999</v>
      </c>
      <c r="AN27">
        <v>1.0325299999999999</v>
      </c>
      <c r="AO27">
        <v>0</v>
      </c>
      <c r="AP27">
        <v>0</v>
      </c>
      <c r="AQ27">
        <v>26.225860000000001</v>
      </c>
      <c r="AR27">
        <v>50.909413999999998</v>
      </c>
      <c r="AS27">
        <v>35.072035999999997</v>
      </c>
      <c r="AT27">
        <v>13.381352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93.055089000000024</v>
      </c>
      <c r="BA27">
        <f t="shared" si="1"/>
        <v>2559.2269549999992</v>
      </c>
      <c r="BD27">
        <v>6.84</v>
      </c>
      <c r="BE27">
        <v>1.87</v>
      </c>
      <c r="BF27">
        <v>2.91</v>
      </c>
      <c r="BG27">
        <v>1.77</v>
      </c>
      <c r="BH27">
        <v>8.9700000000000006</v>
      </c>
      <c r="BI27">
        <v>0.86</v>
      </c>
      <c r="BJ27">
        <v>0.86</v>
      </c>
      <c r="BK27">
        <v>1.63</v>
      </c>
      <c r="BL27">
        <v>1.87</v>
      </c>
      <c r="BM27">
        <v>0.19</v>
      </c>
      <c r="BN27">
        <v>3.43</v>
      </c>
      <c r="BO27">
        <v>3.63</v>
      </c>
      <c r="BP27">
        <v>0.24</v>
      </c>
      <c r="BQ27">
        <v>1.93</v>
      </c>
      <c r="BR27">
        <v>2.09</v>
      </c>
      <c r="BS27">
        <v>1.56</v>
      </c>
      <c r="BT27">
        <v>2.1676980000000001</v>
      </c>
      <c r="BU27">
        <v>1.28911</v>
      </c>
      <c r="BV27">
        <v>2.3220170000000002</v>
      </c>
      <c r="BW27">
        <v>1.8666039999999999</v>
      </c>
      <c r="BX27">
        <v>1.882668</v>
      </c>
      <c r="BY27">
        <v>2.5782180000000001</v>
      </c>
      <c r="BZ27">
        <v>1.275358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5.1048730000000004</v>
      </c>
      <c r="CK27">
        <v>1.7967280000000001</v>
      </c>
      <c r="CL27">
        <v>1.861937</v>
      </c>
      <c r="CM27">
        <v>1.6868399999999999</v>
      </c>
      <c r="CN27">
        <v>3.4032490000000002</v>
      </c>
      <c r="CO27">
        <v>4.1251499999999997</v>
      </c>
      <c r="CP27">
        <v>4.0907809999999998</v>
      </c>
      <c r="CQ27">
        <v>3.4032490000000002</v>
      </c>
      <c r="CR27">
        <v>0.80885300000000004</v>
      </c>
      <c r="CS27">
        <v>1.3172140000000001</v>
      </c>
      <c r="CT27">
        <v>2.029601</v>
      </c>
      <c r="CU27">
        <v>2.7688820000000001</v>
      </c>
      <c r="CV27">
        <v>2.6968960000000002</v>
      </c>
      <c r="CW27">
        <v>3.929163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93.055089000000024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485.837422</v>
      </c>
      <c r="L28">
        <v>509.59658999999999</v>
      </c>
      <c r="M28">
        <v>92.120135000000005</v>
      </c>
      <c r="N28">
        <v>117.61850099999999</v>
      </c>
      <c r="O28">
        <v>123.402011</v>
      </c>
      <c r="P28">
        <v>140.096204</v>
      </c>
      <c r="Q28">
        <v>20.997838999999999</v>
      </c>
      <c r="R28">
        <v>42.584049999999998</v>
      </c>
      <c r="S28">
        <v>26.275144999999998</v>
      </c>
      <c r="T28">
        <v>2.2960729999999998</v>
      </c>
      <c r="U28">
        <v>329.64018800000002</v>
      </c>
      <c r="V28">
        <v>19.915310999999999</v>
      </c>
      <c r="W28">
        <v>43.266181000000003</v>
      </c>
      <c r="X28">
        <v>121.301585</v>
      </c>
      <c r="Y28">
        <v>0</v>
      </c>
      <c r="Z28">
        <v>12.592471</v>
      </c>
      <c r="AA28">
        <v>13.49722</v>
      </c>
      <c r="AB28">
        <v>29.642852000000001</v>
      </c>
      <c r="AC28">
        <v>21.454756</v>
      </c>
      <c r="AD28">
        <v>20.090522</v>
      </c>
      <c r="AE28">
        <v>36.459704000000002</v>
      </c>
      <c r="AF28">
        <v>8.7781439999999993</v>
      </c>
      <c r="AG28">
        <v>46.355530999999999</v>
      </c>
      <c r="AH28">
        <v>124.00938499999999</v>
      </c>
      <c r="AI28">
        <v>18.326377000000001</v>
      </c>
      <c r="AJ28">
        <v>0</v>
      </c>
      <c r="AK28">
        <v>62.854987000000001</v>
      </c>
      <c r="AL28">
        <v>12.279667</v>
      </c>
      <c r="AM28">
        <v>17.397058999999999</v>
      </c>
      <c r="AN28">
        <v>1.0325299999999999</v>
      </c>
      <c r="AO28">
        <v>0</v>
      </c>
      <c r="AP28">
        <v>0</v>
      </c>
      <c r="AQ28">
        <v>39.338791000000001</v>
      </c>
      <c r="AR28">
        <v>50.909413999999998</v>
      </c>
      <c r="AS28">
        <v>35.072035999999997</v>
      </c>
      <c r="AT28">
        <v>14.410498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97.584302000000022</v>
      </c>
      <c r="BA28">
        <f t="shared" si="1"/>
        <v>2737.0334809999999</v>
      </c>
      <c r="BD28">
        <v>6.84</v>
      </c>
      <c r="BE28">
        <v>1.87</v>
      </c>
      <c r="BF28">
        <v>2.91</v>
      </c>
      <c r="BG28">
        <v>1.77</v>
      </c>
      <c r="BH28">
        <v>8.9700000000000006</v>
      </c>
      <c r="BI28">
        <v>0.86</v>
      </c>
      <c r="BJ28">
        <v>0.86</v>
      </c>
      <c r="BK28">
        <v>1.63</v>
      </c>
      <c r="BL28">
        <v>1.87</v>
      </c>
      <c r="BM28">
        <v>0.19</v>
      </c>
      <c r="BN28">
        <v>3.43</v>
      </c>
      <c r="BO28">
        <v>3.63</v>
      </c>
      <c r="BP28">
        <v>0.24</v>
      </c>
      <c r="BQ28">
        <v>1.93</v>
      </c>
      <c r="BR28">
        <v>2.09</v>
      </c>
      <c r="BS28">
        <v>1.56</v>
      </c>
      <c r="BT28">
        <v>2.1676980000000001</v>
      </c>
      <c r="BU28">
        <v>1.28911</v>
      </c>
      <c r="BV28">
        <v>2.3220170000000002</v>
      </c>
      <c r="BW28">
        <v>1.8666039999999999</v>
      </c>
      <c r="BX28">
        <v>1.882668</v>
      </c>
      <c r="BY28">
        <v>2.5782180000000001</v>
      </c>
      <c r="BZ28">
        <v>1.275358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5.1048730000000004</v>
      </c>
      <c r="CK28">
        <v>1.7967280000000001</v>
      </c>
      <c r="CL28">
        <v>1.861937</v>
      </c>
      <c r="CM28">
        <v>1.6868399999999999</v>
      </c>
      <c r="CN28">
        <v>3.4032490000000002</v>
      </c>
      <c r="CO28">
        <v>4.1251499999999997</v>
      </c>
      <c r="CP28">
        <v>4.0907809999999998</v>
      </c>
      <c r="CQ28">
        <v>3.4032490000000002</v>
      </c>
      <c r="CR28">
        <v>0.80885300000000004</v>
      </c>
      <c r="CS28">
        <v>1.3172140000000001</v>
      </c>
      <c r="CT28">
        <v>4.059202</v>
      </c>
      <c r="CU28">
        <v>4.1533220000000002</v>
      </c>
      <c r="CV28">
        <v>3.812068</v>
      </c>
      <c r="CW28">
        <v>3.929163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97.584302000000022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519.46192199999996</v>
      </c>
      <c r="L29">
        <v>509.59658999999999</v>
      </c>
      <c r="M29">
        <v>92.120135000000005</v>
      </c>
      <c r="N29">
        <v>117.61850099999999</v>
      </c>
      <c r="O29">
        <v>123.402011</v>
      </c>
      <c r="P29">
        <v>140.096204</v>
      </c>
      <c r="Q29">
        <v>20.955711999999998</v>
      </c>
      <c r="R29">
        <v>42.584049999999998</v>
      </c>
      <c r="S29">
        <v>26.275144999999998</v>
      </c>
      <c r="T29">
        <v>2.2960729999999998</v>
      </c>
      <c r="U29">
        <v>329.64018800000002</v>
      </c>
      <c r="V29">
        <v>19.915310999999999</v>
      </c>
      <c r="W29">
        <v>41.929752000000001</v>
      </c>
      <c r="X29">
        <v>121.301585</v>
      </c>
      <c r="Y29">
        <v>0</v>
      </c>
      <c r="Z29">
        <v>12.592471</v>
      </c>
      <c r="AA29">
        <v>26.942831999999999</v>
      </c>
      <c r="AB29">
        <v>44.599702000000001</v>
      </c>
      <c r="AC29">
        <v>32.182839999999999</v>
      </c>
      <c r="AD29">
        <v>30.135781999999999</v>
      </c>
      <c r="AE29">
        <v>54.689557999999998</v>
      </c>
      <c r="AF29">
        <v>17.556287000000001</v>
      </c>
      <c r="AG29">
        <v>46.355530999999999</v>
      </c>
      <c r="AH29">
        <v>153.15159</v>
      </c>
      <c r="AI29">
        <v>18.326377000000001</v>
      </c>
      <c r="AJ29">
        <v>0</v>
      </c>
      <c r="AK29">
        <v>62.854987000000001</v>
      </c>
      <c r="AL29">
        <v>12.279667</v>
      </c>
      <c r="AM29">
        <v>17.397058999999999</v>
      </c>
      <c r="AN29">
        <v>1.0325299999999999</v>
      </c>
      <c r="AO29">
        <v>0</v>
      </c>
      <c r="AP29">
        <v>0</v>
      </c>
      <c r="AQ29">
        <v>52.451720999999999</v>
      </c>
      <c r="AR29">
        <v>50.909413999999998</v>
      </c>
      <c r="AS29">
        <v>35.072035999999997</v>
      </c>
      <c r="AT29">
        <v>14.410498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99.228354000000024</v>
      </c>
      <c r="BA29">
        <f t="shared" si="1"/>
        <v>2889.3624149999996</v>
      </c>
      <c r="BD29">
        <v>6.84</v>
      </c>
      <c r="BE29">
        <v>1.87</v>
      </c>
      <c r="BF29">
        <v>2.91</v>
      </c>
      <c r="BG29">
        <v>1.77</v>
      </c>
      <c r="BH29">
        <v>8.9700000000000006</v>
      </c>
      <c r="BI29">
        <v>0.86</v>
      </c>
      <c r="BJ29">
        <v>0.86</v>
      </c>
      <c r="BK29">
        <v>1.63</v>
      </c>
      <c r="BL29">
        <v>1.87</v>
      </c>
      <c r="BM29">
        <v>0.19</v>
      </c>
      <c r="BN29">
        <v>3.43</v>
      </c>
      <c r="BO29">
        <v>3.63</v>
      </c>
      <c r="BP29">
        <v>0.24</v>
      </c>
      <c r="BQ29">
        <v>1.93</v>
      </c>
      <c r="BR29">
        <v>2.09</v>
      </c>
      <c r="BS29">
        <v>1.56</v>
      </c>
      <c r="BT29">
        <v>2.1676980000000001</v>
      </c>
      <c r="BU29">
        <v>1.28911</v>
      </c>
      <c r="BV29">
        <v>2.3220170000000002</v>
      </c>
      <c r="BW29">
        <v>1.8666039999999999</v>
      </c>
      <c r="BX29">
        <v>1.882668</v>
      </c>
      <c r="BY29">
        <v>2.5782180000000001</v>
      </c>
      <c r="BZ29">
        <v>1.275358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5.1048730000000004</v>
      </c>
      <c r="CK29">
        <v>1.7967280000000001</v>
      </c>
      <c r="CL29">
        <v>1.861937</v>
      </c>
      <c r="CM29">
        <v>1.6868399999999999</v>
      </c>
      <c r="CN29">
        <v>3.4032490000000002</v>
      </c>
      <c r="CO29">
        <v>4.1251499999999997</v>
      </c>
      <c r="CP29">
        <v>4.0907809999999998</v>
      </c>
      <c r="CQ29">
        <v>3.4032490000000002</v>
      </c>
      <c r="CR29">
        <v>0.80885300000000004</v>
      </c>
      <c r="CS29">
        <v>1.3172140000000001</v>
      </c>
      <c r="CT29">
        <v>4.059202</v>
      </c>
      <c r="CU29">
        <v>4.9666829999999997</v>
      </c>
      <c r="CV29">
        <v>4.6427589999999999</v>
      </c>
      <c r="CW29">
        <v>3.929163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99.228354000000024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519.46192199999996</v>
      </c>
      <c r="L30">
        <v>509.59658999999999</v>
      </c>
      <c r="M30">
        <v>92.120135000000005</v>
      </c>
      <c r="N30">
        <v>117.61850099999999</v>
      </c>
      <c r="O30">
        <v>123.402011</v>
      </c>
      <c r="P30">
        <v>140.096204</v>
      </c>
      <c r="Q30">
        <v>20.955711999999998</v>
      </c>
      <c r="R30">
        <v>42.584049999999998</v>
      </c>
      <c r="S30">
        <v>26.275144999999998</v>
      </c>
      <c r="T30">
        <v>2.2960729999999998</v>
      </c>
      <c r="U30">
        <v>329.64018800000002</v>
      </c>
      <c r="V30">
        <v>19.915310999999999</v>
      </c>
      <c r="W30">
        <v>41.929752000000001</v>
      </c>
      <c r="X30">
        <v>121.301585</v>
      </c>
      <c r="Y30">
        <v>0</v>
      </c>
      <c r="Z30">
        <v>12.592471</v>
      </c>
      <c r="AA30">
        <v>40.491660000000003</v>
      </c>
      <c r="AB30">
        <v>44.599702000000001</v>
      </c>
      <c r="AC30">
        <v>32.182839999999999</v>
      </c>
      <c r="AD30">
        <v>30.135781999999999</v>
      </c>
      <c r="AE30">
        <v>54.689557999999998</v>
      </c>
      <c r="AF30">
        <v>17.556287000000001</v>
      </c>
      <c r="AG30">
        <v>46.355530999999999</v>
      </c>
      <c r="AH30">
        <v>153.15159</v>
      </c>
      <c r="AI30">
        <v>18.326377000000001</v>
      </c>
      <c r="AJ30">
        <v>0</v>
      </c>
      <c r="AK30">
        <v>62.854987000000001</v>
      </c>
      <c r="AL30">
        <v>12.279667</v>
      </c>
      <c r="AM30">
        <v>17.397058999999999</v>
      </c>
      <c r="AN30">
        <v>1.0325299999999999</v>
      </c>
      <c r="AO30">
        <v>0</v>
      </c>
      <c r="AP30">
        <v>0</v>
      </c>
      <c r="AQ30">
        <v>52.451720999999999</v>
      </c>
      <c r="AR30">
        <v>45.606349999999999</v>
      </c>
      <c r="AS30">
        <v>35.072035999999997</v>
      </c>
      <c r="AT30">
        <v>14.410498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99.40140700000002</v>
      </c>
      <c r="BA30">
        <f t="shared" si="1"/>
        <v>2897.7812319999994</v>
      </c>
      <c r="BD30">
        <v>6.84</v>
      </c>
      <c r="BE30">
        <v>1.87</v>
      </c>
      <c r="BF30">
        <v>2.91</v>
      </c>
      <c r="BG30">
        <v>1.77</v>
      </c>
      <c r="BH30">
        <v>8.9700000000000006</v>
      </c>
      <c r="BI30">
        <v>0.86</v>
      </c>
      <c r="BJ30">
        <v>0.86</v>
      </c>
      <c r="BK30">
        <v>1.63</v>
      </c>
      <c r="BL30">
        <v>1.87</v>
      </c>
      <c r="BM30">
        <v>0.19</v>
      </c>
      <c r="BN30">
        <v>3.43</v>
      </c>
      <c r="BO30">
        <v>3.63</v>
      </c>
      <c r="BP30">
        <v>0.24</v>
      </c>
      <c r="BQ30">
        <v>1.93</v>
      </c>
      <c r="BR30">
        <v>2.09</v>
      </c>
      <c r="BS30">
        <v>1.56</v>
      </c>
      <c r="BT30">
        <v>2.1676980000000001</v>
      </c>
      <c r="BU30">
        <v>1.28911</v>
      </c>
      <c r="BV30">
        <v>2.3220170000000002</v>
      </c>
      <c r="BW30">
        <v>1.8666039999999999</v>
      </c>
      <c r="BX30">
        <v>1.882668</v>
      </c>
      <c r="BY30">
        <v>2.5782180000000001</v>
      </c>
      <c r="BZ30">
        <v>1.275358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5.1048730000000004</v>
      </c>
      <c r="CK30">
        <v>1.7967280000000001</v>
      </c>
      <c r="CL30">
        <v>1.861937</v>
      </c>
      <c r="CM30">
        <v>1.6868399999999999</v>
      </c>
      <c r="CN30">
        <v>3.4032490000000002</v>
      </c>
      <c r="CO30">
        <v>4.1251499999999997</v>
      </c>
      <c r="CP30">
        <v>4.0907809999999998</v>
      </c>
      <c r="CQ30">
        <v>3.4032490000000002</v>
      </c>
      <c r="CR30">
        <v>0.80885300000000004</v>
      </c>
      <c r="CS30">
        <v>1.3172140000000001</v>
      </c>
      <c r="CT30">
        <v>4.059202</v>
      </c>
      <c r="CU30">
        <v>5.1397360000000001</v>
      </c>
      <c r="CV30">
        <v>4.6427589999999999</v>
      </c>
      <c r="CW30">
        <v>3.929163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99.40140700000002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471.42692199999999</v>
      </c>
      <c r="L31">
        <v>509.59658999999999</v>
      </c>
      <c r="M31">
        <v>92.120135000000005</v>
      </c>
      <c r="N31">
        <v>117.61850099999999</v>
      </c>
      <c r="O31">
        <v>123.402011</v>
      </c>
      <c r="P31">
        <v>140.096204</v>
      </c>
      <c r="Q31">
        <v>20.955711999999998</v>
      </c>
      <c r="R31">
        <v>42.584049999999998</v>
      </c>
      <c r="S31">
        <v>26.275144999999998</v>
      </c>
      <c r="T31">
        <v>2.2960729999999998</v>
      </c>
      <c r="U31">
        <v>329.64018800000002</v>
      </c>
      <c r="V31">
        <v>19.915310999999999</v>
      </c>
      <c r="W31">
        <v>43.096041</v>
      </c>
      <c r="X31">
        <v>121.301585</v>
      </c>
      <c r="Y31">
        <v>0</v>
      </c>
      <c r="Z31">
        <v>12.592471</v>
      </c>
      <c r="AA31">
        <v>40.491660000000003</v>
      </c>
      <c r="AB31">
        <v>44.599702000000001</v>
      </c>
      <c r="AC31">
        <v>32.182839999999999</v>
      </c>
      <c r="AD31">
        <v>30.135781999999999</v>
      </c>
      <c r="AE31">
        <v>54.689557999999998</v>
      </c>
      <c r="AF31">
        <v>17.556287000000001</v>
      </c>
      <c r="AG31">
        <v>46.355530999999999</v>
      </c>
      <c r="AH31">
        <v>153.15159</v>
      </c>
      <c r="AI31">
        <v>18.326377000000001</v>
      </c>
      <c r="AJ31">
        <v>0</v>
      </c>
      <c r="AK31">
        <v>62.854987000000001</v>
      </c>
      <c r="AL31">
        <v>12.279667</v>
      </c>
      <c r="AM31">
        <v>17.397058999999999</v>
      </c>
      <c r="AN31">
        <v>1.0325299999999999</v>
      </c>
      <c r="AO31">
        <v>0</v>
      </c>
      <c r="AP31">
        <v>0</v>
      </c>
      <c r="AQ31">
        <v>52.451720999999999</v>
      </c>
      <c r="AR31">
        <v>45.606349999999999</v>
      </c>
      <c r="AS31">
        <v>35.072035999999997</v>
      </c>
      <c r="AT31">
        <v>14.410498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99.311407000000017</v>
      </c>
      <c r="BA31">
        <f t="shared" si="1"/>
        <v>2850.8225209999996</v>
      </c>
      <c r="BD31">
        <v>6.78</v>
      </c>
      <c r="BE31">
        <v>1.87</v>
      </c>
      <c r="BF31">
        <v>2.91</v>
      </c>
      <c r="BG31">
        <v>1.77</v>
      </c>
      <c r="BH31">
        <v>8.9700000000000006</v>
      </c>
      <c r="BI31">
        <v>0.85</v>
      </c>
      <c r="BJ31">
        <v>0.84</v>
      </c>
      <c r="BK31">
        <v>1.63</v>
      </c>
      <c r="BL31">
        <v>1.87</v>
      </c>
      <c r="BM31">
        <v>0.19</v>
      </c>
      <c r="BN31">
        <v>3.43</v>
      </c>
      <c r="BO31">
        <v>3.63</v>
      </c>
      <c r="BP31">
        <v>0.24</v>
      </c>
      <c r="BQ31">
        <v>1.93</v>
      </c>
      <c r="BR31">
        <v>2.09</v>
      </c>
      <c r="BS31">
        <v>1.56</v>
      </c>
      <c r="BT31">
        <v>2.1676980000000001</v>
      </c>
      <c r="BU31">
        <v>1.28911</v>
      </c>
      <c r="BV31">
        <v>2.3220170000000002</v>
      </c>
      <c r="BW31">
        <v>1.8666039999999999</v>
      </c>
      <c r="BX31">
        <v>1.882668</v>
      </c>
      <c r="BY31">
        <v>2.5782180000000001</v>
      </c>
      <c r="BZ31">
        <v>1.275358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5.1048730000000004</v>
      </c>
      <c r="CK31">
        <v>1.7967280000000001</v>
      </c>
      <c r="CL31">
        <v>1.861937</v>
      </c>
      <c r="CM31">
        <v>1.6868399999999999</v>
      </c>
      <c r="CN31">
        <v>3.4032490000000002</v>
      </c>
      <c r="CO31">
        <v>4.1251499999999997</v>
      </c>
      <c r="CP31">
        <v>4.0907809999999998</v>
      </c>
      <c r="CQ31">
        <v>3.4032490000000002</v>
      </c>
      <c r="CR31">
        <v>0.80885300000000004</v>
      </c>
      <c r="CS31">
        <v>1.3172140000000001</v>
      </c>
      <c r="CT31">
        <v>4.059202</v>
      </c>
      <c r="CU31">
        <v>5.1397360000000001</v>
      </c>
      <c r="CV31">
        <v>4.6427589999999999</v>
      </c>
      <c r="CW31">
        <v>3.929163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99.311407000000017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467.20099499999998</v>
      </c>
      <c r="L32">
        <v>442.34759000000003</v>
      </c>
      <c r="M32">
        <v>92.120135000000005</v>
      </c>
      <c r="N32">
        <v>117.61850099999999</v>
      </c>
      <c r="O32">
        <v>123.402011</v>
      </c>
      <c r="P32">
        <v>140.096204</v>
      </c>
      <c r="Q32">
        <v>14.538235999999999</v>
      </c>
      <c r="R32">
        <v>42.584049999999998</v>
      </c>
      <c r="S32">
        <v>18.498470999999999</v>
      </c>
      <c r="T32">
        <v>2.2960729999999998</v>
      </c>
      <c r="U32">
        <v>329.64018800000002</v>
      </c>
      <c r="V32">
        <v>19.915310999999999</v>
      </c>
      <c r="W32">
        <v>28.607724999999999</v>
      </c>
      <c r="X32">
        <v>87.423699999999997</v>
      </c>
      <c r="Y32">
        <v>0</v>
      </c>
      <c r="Z32">
        <v>12.592471</v>
      </c>
      <c r="AA32">
        <v>40.491660000000003</v>
      </c>
      <c r="AB32">
        <v>44.599702000000001</v>
      </c>
      <c r="AC32">
        <v>32.182839999999999</v>
      </c>
      <c r="AD32">
        <v>30.135781999999999</v>
      </c>
      <c r="AE32">
        <v>54.689557999999998</v>
      </c>
      <c r="AF32">
        <v>17.556287000000001</v>
      </c>
      <c r="AG32">
        <v>46.355530999999999</v>
      </c>
      <c r="AH32">
        <v>153.15159</v>
      </c>
      <c r="AI32">
        <v>18.326377000000001</v>
      </c>
      <c r="AJ32">
        <v>0</v>
      </c>
      <c r="AK32">
        <v>62.854987000000001</v>
      </c>
      <c r="AL32">
        <v>12.279667</v>
      </c>
      <c r="AM32">
        <v>17.397058999999999</v>
      </c>
      <c r="AN32">
        <v>1.0325299999999999</v>
      </c>
      <c r="AO32">
        <v>0</v>
      </c>
      <c r="AP32">
        <v>0</v>
      </c>
      <c r="AQ32">
        <v>52.451720999999999</v>
      </c>
      <c r="AR32">
        <v>45.606349999999999</v>
      </c>
      <c r="AS32">
        <v>35.072035999999997</v>
      </c>
      <c r="AT32">
        <v>14.410498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99.311407000000017</v>
      </c>
      <c r="BA32">
        <f t="shared" si="1"/>
        <v>2716.7872429999998</v>
      </c>
      <c r="BD32">
        <v>6.78</v>
      </c>
      <c r="BE32">
        <v>1.87</v>
      </c>
      <c r="BF32">
        <v>2.91</v>
      </c>
      <c r="BG32">
        <v>1.77</v>
      </c>
      <c r="BH32">
        <v>8.9700000000000006</v>
      </c>
      <c r="BI32">
        <v>0.85</v>
      </c>
      <c r="BJ32">
        <v>0.84</v>
      </c>
      <c r="BK32">
        <v>1.63</v>
      </c>
      <c r="BL32">
        <v>1.87</v>
      </c>
      <c r="BM32">
        <v>0.19</v>
      </c>
      <c r="BN32">
        <v>3.43</v>
      </c>
      <c r="BO32">
        <v>3.63</v>
      </c>
      <c r="BP32">
        <v>0.24</v>
      </c>
      <c r="BQ32">
        <v>1.93</v>
      </c>
      <c r="BR32">
        <v>2.09</v>
      </c>
      <c r="BS32">
        <v>1.56</v>
      </c>
      <c r="BT32">
        <v>2.1676980000000001</v>
      </c>
      <c r="BU32">
        <v>1.28911</v>
      </c>
      <c r="BV32">
        <v>2.3220170000000002</v>
      </c>
      <c r="BW32">
        <v>1.8666039999999999</v>
      </c>
      <c r="BX32">
        <v>1.882668</v>
      </c>
      <c r="BY32">
        <v>2.5782180000000001</v>
      </c>
      <c r="BZ32">
        <v>1.275358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5.1048730000000004</v>
      </c>
      <c r="CK32">
        <v>1.7967280000000001</v>
      </c>
      <c r="CL32">
        <v>1.861937</v>
      </c>
      <c r="CM32">
        <v>1.6868399999999999</v>
      </c>
      <c r="CN32">
        <v>3.4032490000000002</v>
      </c>
      <c r="CO32">
        <v>4.1251499999999997</v>
      </c>
      <c r="CP32">
        <v>4.0907809999999998</v>
      </c>
      <c r="CQ32">
        <v>3.4032490000000002</v>
      </c>
      <c r="CR32">
        <v>0.80885300000000004</v>
      </c>
      <c r="CS32">
        <v>1.3172140000000001</v>
      </c>
      <c r="CT32">
        <v>4.059202</v>
      </c>
      <c r="CU32">
        <v>5.1397360000000001</v>
      </c>
      <c r="CV32">
        <v>4.6427589999999999</v>
      </c>
      <c r="CW32">
        <v>3.929163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99.311407000000017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392.87903399999999</v>
      </c>
      <c r="L33">
        <v>382.78419000000002</v>
      </c>
      <c r="M33">
        <v>92.120135000000005</v>
      </c>
      <c r="N33">
        <v>117.61850099999999</v>
      </c>
      <c r="O33">
        <v>123.402011</v>
      </c>
      <c r="P33">
        <v>140.096204</v>
      </c>
      <c r="Q33">
        <v>12.659554</v>
      </c>
      <c r="R33">
        <v>42.584049999999998</v>
      </c>
      <c r="S33">
        <v>14.938981</v>
      </c>
      <c r="T33">
        <v>2.2960729999999998</v>
      </c>
      <c r="U33">
        <v>329.64018800000002</v>
      </c>
      <c r="V33">
        <v>19.915310999999999</v>
      </c>
      <c r="W33">
        <v>28.607724999999999</v>
      </c>
      <c r="X33">
        <v>121.301585</v>
      </c>
      <c r="Y33">
        <v>0</v>
      </c>
      <c r="Z33">
        <v>12.592471</v>
      </c>
      <c r="AA33">
        <v>26.942831999999999</v>
      </c>
      <c r="AB33">
        <v>44.599702000000001</v>
      </c>
      <c r="AC33">
        <v>32.182839999999999</v>
      </c>
      <c r="AD33">
        <v>20.090522</v>
      </c>
      <c r="AE33">
        <v>36.459704000000002</v>
      </c>
      <c r="AF33">
        <v>8.7781439999999993</v>
      </c>
      <c r="AG33">
        <v>46.355530999999999</v>
      </c>
      <c r="AH33">
        <v>124.00938499999999</v>
      </c>
      <c r="AI33">
        <v>18.326377000000001</v>
      </c>
      <c r="AJ33">
        <v>0</v>
      </c>
      <c r="AK33">
        <v>62.854987000000001</v>
      </c>
      <c r="AL33">
        <v>12.279667</v>
      </c>
      <c r="AM33">
        <v>17.397058999999999</v>
      </c>
      <c r="AN33">
        <v>1.0325299999999999</v>
      </c>
      <c r="AO33">
        <v>0</v>
      </c>
      <c r="AP33">
        <v>0</v>
      </c>
      <c r="AQ33">
        <v>52.451720999999999</v>
      </c>
      <c r="AR33">
        <v>45.606349999999999</v>
      </c>
      <c r="AS33">
        <v>35.072035999999997</v>
      </c>
      <c r="AT33">
        <v>14.410498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97.473569000000012</v>
      </c>
      <c r="BA33">
        <f t="shared" si="1"/>
        <v>2529.7594669999999</v>
      </c>
      <c r="BD33">
        <v>6.78</v>
      </c>
      <c r="BE33">
        <v>1.87</v>
      </c>
      <c r="BF33">
        <v>2.91</v>
      </c>
      <c r="BG33">
        <v>1.77</v>
      </c>
      <c r="BH33">
        <v>8.9700000000000006</v>
      </c>
      <c r="BI33">
        <v>0.85</v>
      </c>
      <c r="BJ33">
        <v>0.84</v>
      </c>
      <c r="BK33">
        <v>1.63</v>
      </c>
      <c r="BL33">
        <v>1.87</v>
      </c>
      <c r="BM33">
        <v>0.19</v>
      </c>
      <c r="BN33">
        <v>3.43</v>
      </c>
      <c r="BO33">
        <v>3.63</v>
      </c>
      <c r="BP33">
        <v>0.24</v>
      </c>
      <c r="BQ33">
        <v>1.93</v>
      </c>
      <c r="BR33">
        <v>2.09</v>
      </c>
      <c r="BS33">
        <v>1.56</v>
      </c>
      <c r="BT33">
        <v>2.1676980000000001</v>
      </c>
      <c r="BU33">
        <v>1.28911</v>
      </c>
      <c r="BV33">
        <v>2.3012839999999999</v>
      </c>
      <c r="BW33">
        <v>1.8666039999999999</v>
      </c>
      <c r="BX33">
        <v>1.882668</v>
      </c>
      <c r="BY33">
        <v>2.5782180000000001</v>
      </c>
      <c r="BZ33">
        <v>1.275358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5.1048730000000004</v>
      </c>
      <c r="CK33">
        <v>1.7967280000000001</v>
      </c>
      <c r="CL33">
        <v>1.861937</v>
      </c>
      <c r="CM33">
        <v>1.6868399999999999</v>
      </c>
      <c r="CN33">
        <v>3.4032490000000002</v>
      </c>
      <c r="CO33">
        <v>4.1251499999999997</v>
      </c>
      <c r="CP33">
        <v>4.0907809999999998</v>
      </c>
      <c r="CQ33">
        <v>3.4032490000000002</v>
      </c>
      <c r="CR33">
        <v>0.80885300000000004</v>
      </c>
      <c r="CS33">
        <v>1.3172140000000001</v>
      </c>
      <c r="CT33">
        <v>4.059202</v>
      </c>
      <c r="CU33">
        <v>4.1533220000000002</v>
      </c>
      <c r="CV33">
        <v>3.812068</v>
      </c>
      <c r="CW33">
        <v>3.929163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97.473569000000012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371.13099499999998</v>
      </c>
      <c r="L34">
        <v>382.78419000000002</v>
      </c>
      <c r="M34">
        <v>92.120135000000005</v>
      </c>
      <c r="N34">
        <v>117.61850099999999</v>
      </c>
      <c r="O34">
        <v>123.402011</v>
      </c>
      <c r="P34">
        <v>140.096204</v>
      </c>
      <c r="Q34">
        <v>12.663845</v>
      </c>
      <c r="R34">
        <v>42.584049999999998</v>
      </c>
      <c r="S34">
        <v>14.938981</v>
      </c>
      <c r="T34">
        <v>2.2960729999999998</v>
      </c>
      <c r="U34">
        <v>329.64018800000002</v>
      </c>
      <c r="V34">
        <v>19.915310999999999</v>
      </c>
      <c r="W34">
        <v>28.607724999999999</v>
      </c>
      <c r="X34">
        <v>121.301585</v>
      </c>
      <c r="Y34">
        <v>0</v>
      </c>
      <c r="Z34">
        <v>12.592471</v>
      </c>
      <c r="AA34">
        <v>13.49722</v>
      </c>
      <c r="AB34">
        <v>44.599702000000001</v>
      </c>
      <c r="AC34">
        <v>21.454756</v>
      </c>
      <c r="AD34">
        <v>20.090522</v>
      </c>
      <c r="AE34">
        <v>18.167401999999999</v>
      </c>
      <c r="AF34">
        <v>8.7781439999999993</v>
      </c>
      <c r="AG34">
        <v>46.355530999999999</v>
      </c>
      <c r="AH34">
        <v>87.839980999999995</v>
      </c>
      <c r="AI34">
        <v>4.2291639999999999</v>
      </c>
      <c r="AJ34">
        <v>0</v>
      </c>
      <c r="AK34">
        <v>62.854987000000001</v>
      </c>
      <c r="AL34">
        <v>12.279667</v>
      </c>
      <c r="AM34">
        <v>17.397058999999999</v>
      </c>
      <c r="AN34">
        <v>1.0325299999999999</v>
      </c>
      <c r="AO34">
        <v>0</v>
      </c>
      <c r="AP34">
        <v>0</v>
      </c>
      <c r="AQ34">
        <v>39.338791000000001</v>
      </c>
      <c r="AR34">
        <v>45.606349999999999</v>
      </c>
      <c r="AS34">
        <v>35.072035999999997</v>
      </c>
      <c r="AT34">
        <v>14.410498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94.973957000000013</v>
      </c>
      <c r="BA34">
        <f t="shared" si="1"/>
        <v>2399.6705620000002</v>
      </c>
      <c r="BD34">
        <v>6.78</v>
      </c>
      <c r="BE34">
        <v>1.87</v>
      </c>
      <c r="BF34">
        <v>2.91</v>
      </c>
      <c r="BG34">
        <v>1.77</v>
      </c>
      <c r="BH34">
        <v>8.9700000000000006</v>
      </c>
      <c r="BI34">
        <v>0.85</v>
      </c>
      <c r="BJ34">
        <v>0.84</v>
      </c>
      <c r="BK34">
        <v>1.63</v>
      </c>
      <c r="BL34">
        <v>1.87</v>
      </c>
      <c r="BM34">
        <v>0.19</v>
      </c>
      <c r="BN34">
        <v>3.43</v>
      </c>
      <c r="BO34">
        <v>3.63</v>
      </c>
      <c r="BP34">
        <v>0.24</v>
      </c>
      <c r="BQ34">
        <v>1.93</v>
      </c>
      <c r="BR34">
        <v>2.09</v>
      </c>
      <c r="BS34">
        <v>1.56</v>
      </c>
      <c r="BT34">
        <v>2.1676980000000001</v>
      </c>
      <c r="BU34">
        <v>1.28911</v>
      </c>
      <c r="BV34">
        <v>2.3012839999999999</v>
      </c>
      <c r="BW34">
        <v>1.8666039999999999</v>
      </c>
      <c r="BX34">
        <v>1.882668</v>
      </c>
      <c r="BY34">
        <v>2.5782180000000001</v>
      </c>
      <c r="BZ34">
        <v>1.275358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5.1048730000000004</v>
      </c>
      <c r="CK34">
        <v>1.7967280000000001</v>
      </c>
      <c r="CL34">
        <v>1.861937</v>
      </c>
      <c r="CM34">
        <v>1.6868399999999999</v>
      </c>
      <c r="CN34">
        <v>3.4032490000000002</v>
      </c>
      <c r="CO34">
        <v>4.1251499999999997</v>
      </c>
      <c r="CP34">
        <v>4.0907809999999998</v>
      </c>
      <c r="CQ34">
        <v>3.4032490000000002</v>
      </c>
      <c r="CR34">
        <v>0.80885300000000004</v>
      </c>
      <c r="CS34">
        <v>1.3172140000000001</v>
      </c>
      <c r="CT34">
        <v>4.059202</v>
      </c>
      <c r="CU34">
        <v>2.7688820000000001</v>
      </c>
      <c r="CV34">
        <v>2.6968960000000002</v>
      </c>
      <c r="CW34">
        <v>3.929163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94.973957000000013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371.13099499999998</v>
      </c>
      <c r="L35">
        <v>382.78419000000002</v>
      </c>
      <c r="M35">
        <v>92.120135000000005</v>
      </c>
      <c r="N35">
        <v>117.61850099999999</v>
      </c>
      <c r="O35">
        <v>123.402011</v>
      </c>
      <c r="P35">
        <v>140.096204</v>
      </c>
      <c r="Q35">
        <v>12.685179</v>
      </c>
      <c r="R35">
        <v>30.091622000000001</v>
      </c>
      <c r="S35">
        <v>14.938981</v>
      </c>
      <c r="T35">
        <v>2.2960729999999998</v>
      </c>
      <c r="U35">
        <v>329.64018800000002</v>
      </c>
      <c r="V35">
        <v>14.765959000000001</v>
      </c>
      <c r="W35">
        <v>28.607724999999999</v>
      </c>
      <c r="X35">
        <v>87.423699999999997</v>
      </c>
      <c r="Y35">
        <v>0</v>
      </c>
      <c r="Z35">
        <v>12.592471</v>
      </c>
      <c r="AA35">
        <v>6.0716239999999999</v>
      </c>
      <c r="AB35">
        <v>44.599702000000001</v>
      </c>
      <c r="AC35">
        <v>21.454756</v>
      </c>
      <c r="AD35">
        <v>10.045261</v>
      </c>
      <c r="AE35">
        <v>18.167401999999999</v>
      </c>
      <c r="AF35">
        <v>0</v>
      </c>
      <c r="AG35">
        <v>46.355530999999999</v>
      </c>
      <c r="AH35">
        <v>62.004691999999999</v>
      </c>
      <c r="AI35">
        <v>0</v>
      </c>
      <c r="AJ35">
        <v>0</v>
      </c>
      <c r="AK35">
        <v>62.854987000000001</v>
      </c>
      <c r="AL35">
        <v>12.279667</v>
      </c>
      <c r="AM35">
        <v>17.397058999999999</v>
      </c>
      <c r="AN35">
        <v>1.0325299999999999</v>
      </c>
      <c r="AO35">
        <v>0</v>
      </c>
      <c r="AP35">
        <v>0</v>
      </c>
      <c r="AQ35">
        <v>26.225860000000001</v>
      </c>
      <c r="AR35">
        <v>45.606349999999999</v>
      </c>
      <c r="AS35">
        <v>35.072035999999997</v>
      </c>
      <c r="AT35">
        <v>14.410498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93.028537000000028</v>
      </c>
      <c r="BA35">
        <f t="shared" si="1"/>
        <v>2276.8004260000002</v>
      </c>
      <c r="BD35">
        <v>6.78</v>
      </c>
      <c r="BE35">
        <v>1.87</v>
      </c>
      <c r="BF35">
        <v>2.91</v>
      </c>
      <c r="BG35">
        <v>1.77</v>
      </c>
      <c r="BH35">
        <v>8.9700000000000006</v>
      </c>
      <c r="BI35">
        <v>0.85</v>
      </c>
      <c r="BJ35">
        <v>0.84</v>
      </c>
      <c r="BK35">
        <v>1.56</v>
      </c>
      <c r="BL35">
        <v>1.87</v>
      </c>
      <c r="BM35">
        <v>0.19</v>
      </c>
      <c r="BN35">
        <v>3.43</v>
      </c>
      <c r="BO35">
        <v>3.63</v>
      </c>
      <c r="BP35">
        <v>0.24</v>
      </c>
      <c r="BQ35">
        <v>1.93</v>
      </c>
      <c r="BR35">
        <v>2.09</v>
      </c>
      <c r="BS35">
        <v>1.56</v>
      </c>
      <c r="BT35">
        <v>2.1676980000000001</v>
      </c>
      <c r="BU35">
        <v>1.28911</v>
      </c>
      <c r="BV35">
        <v>2.3012839999999999</v>
      </c>
      <c r="BW35">
        <v>1.8666039999999999</v>
      </c>
      <c r="BX35">
        <v>1.882668</v>
      </c>
      <c r="BY35">
        <v>2.5782180000000001</v>
      </c>
      <c r="BZ35">
        <v>1.275358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5.1048730000000004</v>
      </c>
      <c r="CK35">
        <v>1.7967280000000001</v>
      </c>
      <c r="CL35">
        <v>1.861937</v>
      </c>
      <c r="CM35">
        <v>1.6868399999999999</v>
      </c>
      <c r="CN35">
        <v>3.4032490000000002</v>
      </c>
      <c r="CO35">
        <v>4.1251499999999997</v>
      </c>
      <c r="CP35">
        <v>4.0907809999999998</v>
      </c>
      <c r="CQ35">
        <v>3.4032490000000002</v>
      </c>
      <c r="CR35">
        <v>0.80885300000000004</v>
      </c>
      <c r="CS35">
        <v>1.3172140000000001</v>
      </c>
      <c r="CT35">
        <v>4.059202</v>
      </c>
      <c r="CU35">
        <v>1.678634</v>
      </c>
      <c r="CV35">
        <v>1.911724</v>
      </c>
      <c r="CW35">
        <v>3.929163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93.028537000000028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371.13099499999998</v>
      </c>
      <c r="L36">
        <v>382.78419000000002</v>
      </c>
      <c r="M36">
        <v>92.120135000000005</v>
      </c>
      <c r="N36">
        <v>117.61850099999999</v>
      </c>
      <c r="O36">
        <v>123.402011</v>
      </c>
      <c r="P36">
        <v>140.096204</v>
      </c>
      <c r="Q36">
        <v>12.685179</v>
      </c>
      <c r="R36">
        <v>30.091622000000001</v>
      </c>
      <c r="S36">
        <v>14.938981</v>
      </c>
      <c r="T36">
        <v>2.2960729999999998</v>
      </c>
      <c r="U36">
        <v>329.64018800000002</v>
      </c>
      <c r="V36">
        <v>14.765959000000001</v>
      </c>
      <c r="W36">
        <v>28.607724999999999</v>
      </c>
      <c r="X36">
        <v>87.423699999999997</v>
      </c>
      <c r="Y36">
        <v>0</v>
      </c>
      <c r="Z36">
        <v>12.592471</v>
      </c>
      <c r="AA36">
        <v>0</v>
      </c>
      <c r="AB36">
        <v>29.642852000000001</v>
      </c>
      <c r="AC36">
        <v>21.454756</v>
      </c>
      <c r="AD36">
        <v>0</v>
      </c>
      <c r="AE36">
        <v>15.61261</v>
      </c>
      <c r="AF36">
        <v>0</v>
      </c>
      <c r="AG36">
        <v>46.355530999999999</v>
      </c>
      <c r="AH36">
        <v>41.336461999999997</v>
      </c>
      <c r="AI36">
        <v>0</v>
      </c>
      <c r="AJ36">
        <v>0</v>
      </c>
      <c r="AK36">
        <v>62.854987000000001</v>
      </c>
      <c r="AL36">
        <v>12.279667</v>
      </c>
      <c r="AM36">
        <v>17.397058999999999</v>
      </c>
      <c r="AN36">
        <v>1.0325299999999999</v>
      </c>
      <c r="AO36">
        <v>0</v>
      </c>
      <c r="AP36">
        <v>0</v>
      </c>
      <c r="AQ36">
        <v>26.225860000000001</v>
      </c>
      <c r="AR36">
        <v>45.606349999999999</v>
      </c>
      <c r="AS36">
        <v>35.072035999999997</v>
      </c>
      <c r="AT36">
        <v>14.410498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90.712662000000023</v>
      </c>
      <c r="BA36">
        <f t="shared" si="1"/>
        <v>2220.1877939999999</v>
      </c>
      <c r="BD36">
        <v>6.78</v>
      </c>
      <c r="BE36">
        <v>1.87</v>
      </c>
      <c r="BF36">
        <v>2.91</v>
      </c>
      <c r="BG36">
        <v>1.77</v>
      </c>
      <c r="BH36">
        <v>8.9700000000000006</v>
      </c>
      <c r="BI36">
        <v>0.85</v>
      </c>
      <c r="BJ36">
        <v>0.84</v>
      </c>
      <c r="BK36">
        <v>1.56</v>
      </c>
      <c r="BL36">
        <v>1.87</v>
      </c>
      <c r="BM36">
        <v>0.19</v>
      </c>
      <c r="BN36">
        <v>3.43</v>
      </c>
      <c r="BO36">
        <v>3.63</v>
      </c>
      <c r="BP36">
        <v>0.24</v>
      </c>
      <c r="BQ36">
        <v>1.93</v>
      </c>
      <c r="BR36">
        <v>2.09</v>
      </c>
      <c r="BS36">
        <v>1.56</v>
      </c>
      <c r="BT36">
        <v>2.1676980000000001</v>
      </c>
      <c r="BU36">
        <v>1.28911</v>
      </c>
      <c r="BV36">
        <v>2.3012839999999999</v>
      </c>
      <c r="BW36">
        <v>1.8666039999999999</v>
      </c>
      <c r="BX36">
        <v>1.882668</v>
      </c>
      <c r="BY36">
        <v>2.5782180000000001</v>
      </c>
      <c r="BZ36">
        <v>1.275358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5.1048730000000004</v>
      </c>
      <c r="CK36">
        <v>1.7967280000000001</v>
      </c>
      <c r="CL36">
        <v>1.861937</v>
      </c>
      <c r="CM36">
        <v>1.6868399999999999</v>
      </c>
      <c r="CN36">
        <v>3.4032490000000002</v>
      </c>
      <c r="CO36">
        <v>4.1251499999999997</v>
      </c>
      <c r="CP36">
        <v>4.0907809999999998</v>
      </c>
      <c r="CQ36">
        <v>3.4032490000000002</v>
      </c>
      <c r="CR36">
        <v>0.80885300000000004</v>
      </c>
      <c r="CS36">
        <v>1.3172140000000001</v>
      </c>
      <c r="CT36">
        <v>4.059202</v>
      </c>
      <c r="CU36">
        <v>0</v>
      </c>
      <c r="CV36">
        <v>1.274483</v>
      </c>
      <c r="CW36">
        <v>3.929163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90.712662000000023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371.13099499999998</v>
      </c>
      <c r="L37">
        <v>382.78419000000002</v>
      </c>
      <c r="M37">
        <v>92.120135000000005</v>
      </c>
      <c r="N37">
        <v>117.61850099999999</v>
      </c>
      <c r="O37">
        <v>123.402011</v>
      </c>
      <c r="P37">
        <v>140.096204</v>
      </c>
      <c r="Q37">
        <v>12.685179</v>
      </c>
      <c r="R37">
        <v>30.091622000000001</v>
      </c>
      <c r="S37">
        <v>14.938981</v>
      </c>
      <c r="T37">
        <v>2.2960729999999998</v>
      </c>
      <c r="U37">
        <v>329.64018800000002</v>
      </c>
      <c r="V37">
        <v>14.765959000000001</v>
      </c>
      <c r="W37">
        <v>32.821835</v>
      </c>
      <c r="X37">
        <v>106.435377</v>
      </c>
      <c r="Y37">
        <v>0</v>
      </c>
      <c r="Z37">
        <v>12.592471</v>
      </c>
      <c r="AA37">
        <v>0</v>
      </c>
      <c r="AB37">
        <v>29.642852000000001</v>
      </c>
      <c r="AC37">
        <v>10.716803000000001</v>
      </c>
      <c r="AD37">
        <v>0</v>
      </c>
      <c r="AE37">
        <v>15.61261</v>
      </c>
      <c r="AF37">
        <v>0</v>
      </c>
      <c r="AG37">
        <v>46.355530999999999</v>
      </c>
      <c r="AH37">
        <v>16.534585</v>
      </c>
      <c r="AI37">
        <v>0</v>
      </c>
      <c r="AJ37">
        <v>0</v>
      </c>
      <c r="AK37">
        <v>62.854987000000001</v>
      </c>
      <c r="AL37">
        <v>12.279667</v>
      </c>
      <c r="AM37">
        <v>17.397058999999999</v>
      </c>
      <c r="AN37">
        <v>1.0325299999999999</v>
      </c>
      <c r="AO37">
        <v>0</v>
      </c>
      <c r="AP37">
        <v>0</v>
      </c>
      <c r="AQ37">
        <v>13.11293</v>
      </c>
      <c r="AR37">
        <v>45.606349999999999</v>
      </c>
      <c r="AS37">
        <v>35.072035999999997</v>
      </c>
      <c r="AT37">
        <v>14.410498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89.950247000000019</v>
      </c>
      <c r="BA37">
        <f t="shared" si="1"/>
        <v>2193.9984060000002</v>
      </c>
      <c r="BD37">
        <v>6.78</v>
      </c>
      <c r="BE37">
        <v>1.87</v>
      </c>
      <c r="BF37">
        <v>2.91</v>
      </c>
      <c r="BG37">
        <v>1.77</v>
      </c>
      <c r="BH37">
        <v>8.9700000000000006</v>
      </c>
      <c r="BI37">
        <v>0.85</v>
      </c>
      <c r="BJ37">
        <v>0.84</v>
      </c>
      <c r="BK37">
        <v>1.56</v>
      </c>
      <c r="BL37">
        <v>1.87</v>
      </c>
      <c r="BM37">
        <v>0.19</v>
      </c>
      <c r="BN37">
        <v>3.43</v>
      </c>
      <c r="BO37">
        <v>3.63</v>
      </c>
      <c r="BP37">
        <v>0.24</v>
      </c>
      <c r="BQ37">
        <v>1.93</v>
      </c>
      <c r="BR37">
        <v>2.09</v>
      </c>
      <c r="BS37">
        <v>1.56</v>
      </c>
      <c r="BT37">
        <v>2.1676980000000001</v>
      </c>
      <c r="BU37">
        <v>1.28911</v>
      </c>
      <c r="BV37">
        <v>2.3012839999999999</v>
      </c>
      <c r="BW37">
        <v>1.8666039999999999</v>
      </c>
      <c r="BX37">
        <v>1.882668</v>
      </c>
      <c r="BY37">
        <v>2.5782180000000001</v>
      </c>
      <c r="BZ37">
        <v>1.275358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5.1048730000000004</v>
      </c>
      <c r="CK37">
        <v>1.7967280000000001</v>
      </c>
      <c r="CL37">
        <v>1.861937</v>
      </c>
      <c r="CM37">
        <v>1.6868399999999999</v>
      </c>
      <c r="CN37">
        <v>3.4032490000000002</v>
      </c>
      <c r="CO37">
        <v>4.1251499999999997</v>
      </c>
      <c r="CP37">
        <v>4.0907809999999998</v>
      </c>
      <c r="CQ37">
        <v>3.4032490000000002</v>
      </c>
      <c r="CR37">
        <v>0.80885300000000004</v>
      </c>
      <c r="CS37">
        <v>1.3172140000000001</v>
      </c>
      <c r="CT37">
        <v>4.059202</v>
      </c>
      <c r="CU37">
        <v>0</v>
      </c>
      <c r="CV37">
        <v>0.51206799999999997</v>
      </c>
      <c r="CW37">
        <v>3.929163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89.950247000000019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371.13099499999998</v>
      </c>
      <c r="L38">
        <v>382.78419000000002</v>
      </c>
      <c r="M38">
        <v>92.120135000000005</v>
      </c>
      <c r="N38">
        <v>117.61850099999999</v>
      </c>
      <c r="O38">
        <v>123.402011</v>
      </c>
      <c r="P38">
        <v>140.096204</v>
      </c>
      <c r="Q38">
        <v>12.685179</v>
      </c>
      <c r="R38">
        <v>30.091622000000001</v>
      </c>
      <c r="S38">
        <v>14.938981</v>
      </c>
      <c r="T38">
        <v>2.2960729999999998</v>
      </c>
      <c r="U38">
        <v>329.64018800000002</v>
      </c>
      <c r="V38">
        <v>14.765959000000001</v>
      </c>
      <c r="W38">
        <v>32.821835</v>
      </c>
      <c r="X38">
        <v>106.435377</v>
      </c>
      <c r="Y38">
        <v>0</v>
      </c>
      <c r="Z38">
        <v>12.592471</v>
      </c>
      <c r="AA38">
        <v>0</v>
      </c>
      <c r="AB38">
        <v>14.74619</v>
      </c>
      <c r="AC38">
        <v>10.716803000000001</v>
      </c>
      <c r="AD38">
        <v>0</v>
      </c>
      <c r="AE38">
        <v>15.61261</v>
      </c>
      <c r="AF38">
        <v>0</v>
      </c>
      <c r="AG38">
        <v>46.355530999999999</v>
      </c>
      <c r="AH38">
        <v>0</v>
      </c>
      <c r="AI38">
        <v>0</v>
      </c>
      <c r="AJ38">
        <v>0</v>
      </c>
      <c r="AK38">
        <v>62.854987000000001</v>
      </c>
      <c r="AL38">
        <v>12.279667</v>
      </c>
      <c r="AM38">
        <v>17.397058999999999</v>
      </c>
      <c r="AN38">
        <v>1.0325299999999999</v>
      </c>
      <c r="AO38">
        <v>0</v>
      </c>
      <c r="AP38">
        <v>0</v>
      </c>
      <c r="AQ38">
        <v>13.11293</v>
      </c>
      <c r="AR38">
        <v>45.606349999999999</v>
      </c>
      <c r="AS38">
        <v>35.072035999999997</v>
      </c>
      <c r="AT38">
        <v>14.410498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89.438179000000019</v>
      </c>
      <c r="BA38">
        <f t="shared" si="1"/>
        <v>2162.0550910000002</v>
      </c>
      <c r="BD38">
        <v>6.78</v>
      </c>
      <c r="BE38">
        <v>1.87</v>
      </c>
      <c r="BF38">
        <v>2.91</v>
      </c>
      <c r="BG38">
        <v>1.77</v>
      </c>
      <c r="BH38">
        <v>8.9700000000000006</v>
      </c>
      <c r="BI38">
        <v>0.85</v>
      </c>
      <c r="BJ38">
        <v>0.84</v>
      </c>
      <c r="BK38">
        <v>1.56</v>
      </c>
      <c r="BL38">
        <v>1.87</v>
      </c>
      <c r="BM38">
        <v>0.19</v>
      </c>
      <c r="BN38">
        <v>3.43</v>
      </c>
      <c r="BO38">
        <v>3.63</v>
      </c>
      <c r="BP38">
        <v>0.24</v>
      </c>
      <c r="BQ38">
        <v>1.93</v>
      </c>
      <c r="BR38">
        <v>2.09</v>
      </c>
      <c r="BS38">
        <v>1.56</v>
      </c>
      <c r="BT38">
        <v>2.1676980000000001</v>
      </c>
      <c r="BU38">
        <v>1.28911</v>
      </c>
      <c r="BV38">
        <v>2.3012839999999999</v>
      </c>
      <c r="BW38">
        <v>1.8666039999999999</v>
      </c>
      <c r="BX38">
        <v>1.882668</v>
      </c>
      <c r="BY38">
        <v>2.5782180000000001</v>
      </c>
      <c r="BZ38">
        <v>1.275358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5.1048730000000004</v>
      </c>
      <c r="CK38">
        <v>1.7967280000000001</v>
      </c>
      <c r="CL38">
        <v>1.861937</v>
      </c>
      <c r="CM38">
        <v>1.6868399999999999</v>
      </c>
      <c r="CN38">
        <v>3.4032490000000002</v>
      </c>
      <c r="CO38">
        <v>4.1251499999999997</v>
      </c>
      <c r="CP38">
        <v>4.0907809999999998</v>
      </c>
      <c r="CQ38">
        <v>3.4032490000000002</v>
      </c>
      <c r="CR38">
        <v>0.80885300000000004</v>
      </c>
      <c r="CS38">
        <v>1.3172140000000001</v>
      </c>
      <c r="CT38">
        <v>4.059202</v>
      </c>
      <c r="CU38">
        <v>0</v>
      </c>
      <c r="CV38">
        <v>0</v>
      </c>
      <c r="CW38">
        <v>3.929163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89.438179000000019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371.13099499999998</v>
      </c>
      <c r="L39">
        <v>382.78419000000002</v>
      </c>
      <c r="M39">
        <v>92.120135000000005</v>
      </c>
      <c r="N39">
        <v>117.61850099999999</v>
      </c>
      <c r="O39">
        <v>123.402011</v>
      </c>
      <c r="P39">
        <v>140.096204</v>
      </c>
      <c r="Q39">
        <v>12.685179</v>
      </c>
      <c r="R39">
        <v>30.091622000000001</v>
      </c>
      <c r="S39">
        <v>14.938981</v>
      </c>
      <c r="T39">
        <v>2.2960729999999998</v>
      </c>
      <c r="U39">
        <v>329.64018800000002</v>
      </c>
      <c r="V39">
        <v>14.765959000000001</v>
      </c>
      <c r="W39">
        <v>32.821835</v>
      </c>
      <c r="X39">
        <v>105.413192</v>
      </c>
      <c r="Y39">
        <v>0</v>
      </c>
      <c r="Z39">
        <v>12.592471</v>
      </c>
      <c r="AA39">
        <v>0</v>
      </c>
      <c r="AB39">
        <v>14.74619</v>
      </c>
      <c r="AC39">
        <v>10.716803000000001</v>
      </c>
      <c r="AD39">
        <v>0</v>
      </c>
      <c r="AE39">
        <v>0</v>
      </c>
      <c r="AF39">
        <v>0</v>
      </c>
      <c r="AG39">
        <v>46.355530999999999</v>
      </c>
      <c r="AH39">
        <v>0</v>
      </c>
      <c r="AI39">
        <v>0</v>
      </c>
      <c r="AJ39">
        <v>0</v>
      </c>
      <c r="AK39">
        <v>62.854987000000001</v>
      </c>
      <c r="AL39">
        <v>12.279667</v>
      </c>
      <c r="AM39">
        <v>17.397058999999999</v>
      </c>
      <c r="AN39">
        <v>1.0325299999999999</v>
      </c>
      <c r="AO39">
        <v>0</v>
      </c>
      <c r="AP39">
        <v>0</v>
      </c>
      <c r="AQ39">
        <v>13.11293</v>
      </c>
      <c r="AR39">
        <v>45.606349999999999</v>
      </c>
      <c r="AS39">
        <v>35.072035999999997</v>
      </c>
      <c r="AT39">
        <v>14.410498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89.418179000000038</v>
      </c>
      <c r="BA39">
        <f t="shared" si="1"/>
        <v>2145.4002960000003</v>
      </c>
      <c r="BD39">
        <v>6.78</v>
      </c>
      <c r="BE39">
        <v>1.87</v>
      </c>
      <c r="BF39">
        <v>2.91</v>
      </c>
      <c r="BG39">
        <v>1.77</v>
      </c>
      <c r="BH39">
        <v>8.9700000000000006</v>
      </c>
      <c r="BI39">
        <v>0.85</v>
      </c>
      <c r="BJ39">
        <v>0.84</v>
      </c>
      <c r="BK39">
        <v>1.56</v>
      </c>
      <c r="BL39">
        <v>1.85</v>
      </c>
      <c r="BM39">
        <v>0.19</v>
      </c>
      <c r="BN39">
        <v>3.43</v>
      </c>
      <c r="BO39">
        <v>3.63</v>
      </c>
      <c r="BP39">
        <v>0.24</v>
      </c>
      <c r="BQ39">
        <v>1.93</v>
      </c>
      <c r="BR39">
        <v>2.09</v>
      </c>
      <c r="BS39">
        <v>1.56</v>
      </c>
      <c r="BT39">
        <v>2.1676980000000001</v>
      </c>
      <c r="BU39">
        <v>1.28911</v>
      </c>
      <c r="BV39">
        <v>2.3012839999999999</v>
      </c>
      <c r="BW39">
        <v>1.8666039999999999</v>
      </c>
      <c r="BX39">
        <v>1.882668</v>
      </c>
      <c r="BY39">
        <v>2.5782180000000001</v>
      </c>
      <c r="BZ39">
        <v>1.275358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5.1048730000000004</v>
      </c>
      <c r="CK39">
        <v>1.7967280000000001</v>
      </c>
      <c r="CL39">
        <v>1.861937</v>
      </c>
      <c r="CM39">
        <v>1.6868399999999999</v>
      </c>
      <c r="CN39">
        <v>3.4032490000000002</v>
      </c>
      <c r="CO39">
        <v>4.1251499999999997</v>
      </c>
      <c r="CP39">
        <v>4.0907809999999998</v>
      </c>
      <c r="CQ39">
        <v>3.4032490000000002</v>
      </c>
      <c r="CR39">
        <v>0.80885300000000004</v>
      </c>
      <c r="CS39">
        <v>1.3172140000000001</v>
      </c>
      <c r="CT39">
        <v>4.059202</v>
      </c>
      <c r="CU39">
        <v>0</v>
      </c>
      <c r="CV39">
        <v>0</v>
      </c>
      <c r="CW39">
        <v>3.929163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89.418179000000038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371.13099499999998</v>
      </c>
      <c r="L40">
        <v>382.78419000000002</v>
      </c>
      <c r="M40">
        <v>92.120135000000005</v>
      </c>
      <c r="N40">
        <v>117.61850099999999</v>
      </c>
      <c r="O40">
        <v>123.402011</v>
      </c>
      <c r="P40">
        <v>140.096204</v>
      </c>
      <c r="Q40">
        <v>12.685179</v>
      </c>
      <c r="R40">
        <v>42.584049999999998</v>
      </c>
      <c r="S40">
        <v>14.938981</v>
      </c>
      <c r="T40">
        <v>2.2960729999999998</v>
      </c>
      <c r="U40">
        <v>329.64018800000002</v>
      </c>
      <c r="V40">
        <v>19.915310999999999</v>
      </c>
      <c r="W40">
        <v>44.575595999999997</v>
      </c>
      <c r="X40">
        <v>106.42096600000001</v>
      </c>
      <c r="Y40">
        <v>0</v>
      </c>
      <c r="Z40">
        <v>12.592471</v>
      </c>
      <c r="AA40">
        <v>0</v>
      </c>
      <c r="AB40">
        <v>14.74619</v>
      </c>
      <c r="AC40">
        <v>0</v>
      </c>
      <c r="AD40">
        <v>0</v>
      </c>
      <c r="AE40">
        <v>0</v>
      </c>
      <c r="AF40">
        <v>0</v>
      </c>
      <c r="AG40">
        <v>46.355530999999999</v>
      </c>
      <c r="AH40">
        <v>0</v>
      </c>
      <c r="AI40">
        <v>0</v>
      </c>
      <c r="AJ40">
        <v>0</v>
      </c>
      <c r="AK40">
        <v>62.854987000000001</v>
      </c>
      <c r="AL40">
        <v>12.279667</v>
      </c>
      <c r="AM40">
        <v>17.397058999999999</v>
      </c>
      <c r="AN40">
        <v>1.0325299999999999</v>
      </c>
      <c r="AO40">
        <v>0</v>
      </c>
      <c r="AP40">
        <v>0</v>
      </c>
      <c r="AQ40">
        <v>13.11293</v>
      </c>
      <c r="AR40">
        <v>45.606349999999999</v>
      </c>
      <c r="AS40">
        <v>35.072035999999997</v>
      </c>
      <c r="AT40">
        <v>14.410498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89.418179000000038</v>
      </c>
      <c r="BA40">
        <f t="shared" si="1"/>
        <v>2165.086808</v>
      </c>
      <c r="BD40">
        <v>6.78</v>
      </c>
      <c r="BE40">
        <v>1.87</v>
      </c>
      <c r="BF40">
        <v>2.91</v>
      </c>
      <c r="BG40">
        <v>1.77</v>
      </c>
      <c r="BH40">
        <v>8.9700000000000006</v>
      </c>
      <c r="BI40">
        <v>0.85</v>
      </c>
      <c r="BJ40">
        <v>0.84</v>
      </c>
      <c r="BK40">
        <v>1.56</v>
      </c>
      <c r="BL40">
        <v>1.85</v>
      </c>
      <c r="BM40">
        <v>0.19</v>
      </c>
      <c r="BN40">
        <v>3.43</v>
      </c>
      <c r="BO40">
        <v>3.63</v>
      </c>
      <c r="BP40">
        <v>0.24</v>
      </c>
      <c r="BQ40">
        <v>1.93</v>
      </c>
      <c r="BR40">
        <v>2.09</v>
      </c>
      <c r="BS40">
        <v>1.56</v>
      </c>
      <c r="BT40">
        <v>2.1676980000000001</v>
      </c>
      <c r="BU40">
        <v>1.28911</v>
      </c>
      <c r="BV40">
        <v>2.3012839999999999</v>
      </c>
      <c r="BW40">
        <v>1.8666039999999999</v>
      </c>
      <c r="BX40">
        <v>1.882668</v>
      </c>
      <c r="BY40">
        <v>2.5782180000000001</v>
      </c>
      <c r="BZ40">
        <v>1.275358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5.1048730000000004</v>
      </c>
      <c r="CK40">
        <v>1.7967280000000001</v>
      </c>
      <c r="CL40">
        <v>1.861937</v>
      </c>
      <c r="CM40">
        <v>1.6868399999999999</v>
      </c>
      <c r="CN40">
        <v>3.4032490000000002</v>
      </c>
      <c r="CO40">
        <v>4.1251499999999997</v>
      </c>
      <c r="CP40">
        <v>4.0907809999999998</v>
      </c>
      <c r="CQ40">
        <v>3.4032490000000002</v>
      </c>
      <c r="CR40">
        <v>0.80885300000000004</v>
      </c>
      <c r="CS40">
        <v>1.3172140000000001</v>
      </c>
      <c r="CT40">
        <v>4.059202</v>
      </c>
      <c r="CU40">
        <v>0</v>
      </c>
      <c r="CV40">
        <v>0</v>
      </c>
      <c r="CW40">
        <v>3.929163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89.418179000000038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371.13099499999998</v>
      </c>
      <c r="L41">
        <v>382.78419000000002</v>
      </c>
      <c r="M41">
        <v>92.120135000000005</v>
      </c>
      <c r="N41">
        <v>117.61850099999999</v>
      </c>
      <c r="O41">
        <v>123.402011</v>
      </c>
      <c r="P41">
        <v>140.096204</v>
      </c>
      <c r="Q41">
        <v>12.685179</v>
      </c>
      <c r="R41">
        <v>42.584049999999998</v>
      </c>
      <c r="S41">
        <v>14.938981</v>
      </c>
      <c r="T41">
        <v>2.2960729999999998</v>
      </c>
      <c r="U41">
        <v>313.42837500000002</v>
      </c>
      <c r="V41">
        <v>19.915310999999999</v>
      </c>
      <c r="W41">
        <v>44.575595999999997</v>
      </c>
      <c r="X41">
        <v>141.71826100000001</v>
      </c>
      <c r="Y41">
        <v>0</v>
      </c>
      <c r="Z41">
        <v>12.592471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46.355530999999999</v>
      </c>
      <c r="AH41">
        <v>0</v>
      </c>
      <c r="AI41">
        <v>0</v>
      </c>
      <c r="AJ41">
        <v>0</v>
      </c>
      <c r="AK41">
        <v>62.854987000000001</v>
      </c>
      <c r="AL41">
        <v>12.279667</v>
      </c>
      <c r="AM41">
        <v>17.397058999999999</v>
      </c>
      <c r="AN41">
        <v>1.0325299999999999</v>
      </c>
      <c r="AO41">
        <v>0</v>
      </c>
      <c r="AP41">
        <v>0</v>
      </c>
      <c r="AQ41">
        <v>13.11293</v>
      </c>
      <c r="AR41">
        <v>45.606349999999999</v>
      </c>
      <c r="AS41">
        <v>35.072035999999997</v>
      </c>
      <c r="AT41">
        <v>14.410498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89.418179000000038</v>
      </c>
      <c r="BA41">
        <f t="shared" si="1"/>
        <v>2169.4260999999997</v>
      </c>
      <c r="BD41">
        <v>6.78</v>
      </c>
      <c r="BE41">
        <v>1.87</v>
      </c>
      <c r="BF41">
        <v>2.91</v>
      </c>
      <c r="BG41">
        <v>1.77</v>
      </c>
      <c r="BH41">
        <v>8.9700000000000006</v>
      </c>
      <c r="BI41">
        <v>0.85</v>
      </c>
      <c r="BJ41">
        <v>0.84</v>
      </c>
      <c r="BK41">
        <v>1.56</v>
      </c>
      <c r="BL41">
        <v>1.85</v>
      </c>
      <c r="BM41">
        <v>0.19</v>
      </c>
      <c r="BN41">
        <v>3.43</v>
      </c>
      <c r="BO41">
        <v>3.63</v>
      </c>
      <c r="BP41">
        <v>0.24</v>
      </c>
      <c r="BQ41">
        <v>1.93</v>
      </c>
      <c r="BR41">
        <v>2.09</v>
      </c>
      <c r="BS41">
        <v>1.56</v>
      </c>
      <c r="BT41">
        <v>2.1676980000000001</v>
      </c>
      <c r="BU41">
        <v>1.28911</v>
      </c>
      <c r="BV41">
        <v>2.3012839999999999</v>
      </c>
      <c r="BW41">
        <v>1.8666039999999999</v>
      </c>
      <c r="BX41">
        <v>1.882668</v>
      </c>
      <c r="BY41">
        <v>2.5782180000000001</v>
      </c>
      <c r="BZ41">
        <v>1.275358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5.1048730000000004</v>
      </c>
      <c r="CK41">
        <v>1.7967280000000001</v>
      </c>
      <c r="CL41">
        <v>1.861937</v>
      </c>
      <c r="CM41">
        <v>1.6868399999999999</v>
      </c>
      <c r="CN41">
        <v>3.4032490000000002</v>
      </c>
      <c r="CO41">
        <v>4.1251499999999997</v>
      </c>
      <c r="CP41">
        <v>4.0907809999999998</v>
      </c>
      <c r="CQ41">
        <v>3.4032490000000002</v>
      </c>
      <c r="CR41">
        <v>0.80885300000000004</v>
      </c>
      <c r="CS41">
        <v>1.3172140000000001</v>
      </c>
      <c r="CT41">
        <v>4.059202</v>
      </c>
      <c r="CU41">
        <v>0</v>
      </c>
      <c r="CV41">
        <v>0</v>
      </c>
      <c r="CW41">
        <v>3.929163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89.418179000000038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371.13099499999998</v>
      </c>
      <c r="L42">
        <v>382.78419000000002</v>
      </c>
      <c r="M42">
        <v>92.120135000000005</v>
      </c>
      <c r="N42">
        <v>117.61850099999999</v>
      </c>
      <c r="O42">
        <v>123.402011</v>
      </c>
      <c r="P42">
        <v>140.096204</v>
      </c>
      <c r="Q42">
        <v>19.099869000000002</v>
      </c>
      <c r="R42">
        <v>42.584049999999998</v>
      </c>
      <c r="S42">
        <v>22.715655000000002</v>
      </c>
      <c r="T42">
        <v>2.2960729999999998</v>
      </c>
      <c r="U42">
        <v>297.21656200000001</v>
      </c>
      <c r="V42">
        <v>19.915310999999999</v>
      </c>
      <c r="W42">
        <v>44.575595999999997</v>
      </c>
      <c r="X42">
        <v>141.71826100000001</v>
      </c>
      <c r="Y42">
        <v>0</v>
      </c>
      <c r="Z42">
        <v>12.592471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46.355530999999999</v>
      </c>
      <c r="AH42">
        <v>0</v>
      </c>
      <c r="AI42">
        <v>0</v>
      </c>
      <c r="AJ42">
        <v>0</v>
      </c>
      <c r="AK42">
        <v>62.854987000000001</v>
      </c>
      <c r="AL42">
        <v>12.279667</v>
      </c>
      <c r="AM42">
        <v>17.397058999999999</v>
      </c>
      <c r="AN42">
        <v>1.0325299999999999</v>
      </c>
      <c r="AO42">
        <v>0</v>
      </c>
      <c r="AP42">
        <v>0</v>
      </c>
      <c r="AQ42">
        <v>13.11293</v>
      </c>
      <c r="AR42">
        <v>45.606349999999999</v>
      </c>
      <c r="AS42">
        <v>35.072035999999997</v>
      </c>
      <c r="AT42">
        <v>14.410498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89.44817900000001</v>
      </c>
      <c r="BA42">
        <f t="shared" si="1"/>
        <v>2167.4356509999993</v>
      </c>
      <c r="BD42">
        <v>6.78</v>
      </c>
      <c r="BE42">
        <v>1.87</v>
      </c>
      <c r="BF42">
        <v>2.91</v>
      </c>
      <c r="BG42">
        <v>1.77</v>
      </c>
      <c r="BH42">
        <v>8.9700000000000006</v>
      </c>
      <c r="BI42">
        <v>0.86</v>
      </c>
      <c r="BJ42">
        <v>0.86</v>
      </c>
      <c r="BK42">
        <v>1.56</v>
      </c>
      <c r="BL42">
        <v>1.85</v>
      </c>
      <c r="BM42">
        <v>0.19</v>
      </c>
      <c r="BN42">
        <v>3.43</v>
      </c>
      <c r="BO42">
        <v>3.63</v>
      </c>
      <c r="BP42">
        <v>0.24</v>
      </c>
      <c r="BQ42">
        <v>1.93</v>
      </c>
      <c r="BR42">
        <v>2.09</v>
      </c>
      <c r="BS42">
        <v>1.56</v>
      </c>
      <c r="BT42">
        <v>2.1676980000000001</v>
      </c>
      <c r="BU42">
        <v>1.28911</v>
      </c>
      <c r="BV42">
        <v>2.3012839999999999</v>
      </c>
      <c r="BW42">
        <v>1.8666039999999999</v>
      </c>
      <c r="BX42">
        <v>1.882668</v>
      </c>
      <c r="BY42">
        <v>2.5782180000000001</v>
      </c>
      <c r="BZ42">
        <v>1.275358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5.1048730000000004</v>
      </c>
      <c r="CK42">
        <v>1.7967280000000001</v>
      </c>
      <c r="CL42">
        <v>1.861937</v>
      </c>
      <c r="CM42">
        <v>1.6868399999999999</v>
      </c>
      <c r="CN42">
        <v>3.4032490000000002</v>
      </c>
      <c r="CO42">
        <v>4.1251499999999997</v>
      </c>
      <c r="CP42">
        <v>4.0907809999999998</v>
      </c>
      <c r="CQ42">
        <v>3.4032490000000002</v>
      </c>
      <c r="CR42">
        <v>0.80885300000000004</v>
      </c>
      <c r="CS42">
        <v>1.3172140000000001</v>
      </c>
      <c r="CT42">
        <v>4.059202</v>
      </c>
      <c r="CU42">
        <v>0</v>
      </c>
      <c r="CV42">
        <v>0</v>
      </c>
      <c r="CW42">
        <v>3.929163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89.44817900000001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356.30145299999998</v>
      </c>
      <c r="L43">
        <v>347.18757399999998</v>
      </c>
      <c r="M43">
        <v>92.120135000000005</v>
      </c>
      <c r="N43">
        <v>117.61850099999999</v>
      </c>
      <c r="O43">
        <v>123.402011</v>
      </c>
      <c r="P43">
        <v>140.096204</v>
      </c>
      <c r="Q43">
        <v>11.432188999999999</v>
      </c>
      <c r="R43">
        <v>37.209904000000002</v>
      </c>
      <c r="S43">
        <v>11.806619</v>
      </c>
      <c r="T43">
        <v>1.6537489999999999</v>
      </c>
      <c r="U43">
        <v>281.00475</v>
      </c>
      <c r="V43">
        <v>15.972022000000001</v>
      </c>
      <c r="W43">
        <v>35.566170999999997</v>
      </c>
      <c r="X43">
        <v>92.476117000000002</v>
      </c>
      <c r="Y43">
        <v>0</v>
      </c>
      <c r="Z43">
        <v>12.592471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46.355530999999999</v>
      </c>
      <c r="AH43">
        <v>0</v>
      </c>
      <c r="AI43">
        <v>0</v>
      </c>
      <c r="AJ43">
        <v>0</v>
      </c>
      <c r="AK43">
        <v>62.854987000000001</v>
      </c>
      <c r="AL43">
        <v>12.279667</v>
      </c>
      <c r="AM43">
        <v>17.397058999999999</v>
      </c>
      <c r="AN43">
        <v>1.0325299999999999</v>
      </c>
      <c r="AO43">
        <v>0</v>
      </c>
      <c r="AP43">
        <v>0</v>
      </c>
      <c r="AQ43">
        <v>13.11293</v>
      </c>
      <c r="AR43">
        <v>45.606349999999999</v>
      </c>
      <c r="AS43">
        <v>35.072035999999997</v>
      </c>
      <c r="AT43">
        <v>14.410498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89.427447000000029</v>
      </c>
      <c r="BA43">
        <f t="shared" si="1"/>
        <v>2013.9889049999997</v>
      </c>
      <c r="BD43">
        <v>6.78</v>
      </c>
      <c r="BE43">
        <v>1.87</v>
      </c>
      <c r="BF43">
        <v>2.91</v>
      </c>
      <c r="BG43">
        <v>1.77</v>
      </c>
      <c r="BH43">
        <v>8.9700000000000006</v>
      </c>
      <c r="BI43">
        <v>0.86</v>
      </c>
      <c r="BJ43">
        <v>0.86</v>
      </c>
      <c r="BK43">
        <v>1.56</v>
      </c>
      <c r="BL43">
        <v>1.85</v>
      </c>
      <c r="BM43">
        <v>0.19</v>
      </c>
      <c r="BN43">
        <v>3.43</v>
      </c>
      <c r="BO43">
        <v>3.63</v>
      </c>
      <c r="BP43">
        <v>0.24</v>
      </c>
      <c r="BQ43">
        <v>1.93</v>
      </c>
      <c r="BR43">
        <v>2.09</v>
      </c>
      <c r="BS43">
        <v>1.56</v>
      </c>
      <c r="BT43">
        <v>2.1676980000000001</v>
      </c>
      <c r="BU43">
        <v>1.28911</v>
      </c>
      <c r="BV43">
        <v>2.2805520000000001</v>
      </c>
      <c r="BW43">
        <v>1.8666039999999999</v>
      </c>
      <c r="BX43">
        <v>1.882668</v>
      </c>
      <c r="BY43">
        <v>2.5782180000000001</v>
      </c>
      <c r="BZ43">
        <v>1.275358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5.1048730000000004</v>
      </c>
      <c r="CK43">
        <v>1.7967280000000001</v>
      </c>
      <c r="CL43">
        <v>1.861937</v>
      </c>
      <c r="CM43">
        <v>1.6868399999999999</v>
      </c>
      <c r="CN43">
        <v>3.4032490000000002</v>
      </c>
      <c r="CO43">
        <v>4.1251499999999997</v>
      </c>
      <c r="CP43">
        <v>4.0907809999999998</v>
      </c>
      <c r="CQ43">
        <v>3.4032490000000002</v>
      </c>
      <c r="CR43">
        <v>0.80885300000000004</v>
      </c>
      <c r="CS43">
        <v>1.3172140000000001</v>
      </c>
      <c r="CT43">
        <v>4.059202</v>
      </c>
      <c r="CU43">
        <v>0</v>
      </c>
      <c r="CV43">
        <v>0</v>
      </c>
      <c r="CW43">
        <v>3.929163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89.427447000000029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356.29708099999999</v>
      </c>
      <c r="L44">
        <v>346.84104000000002</v>
      </c>
      <c r="M44">
        <v>92.120135000000005</v>
      </c>
      <c r="N44">
        <v>117.61850099999999</v>
      </c>
      <c r="O44">
        <v>123.402011</v>
      </c>
      <c r="P44">
        <v>140.096204</v>
      </c>
      <c r="Q44">
        <v>11.432188999999999</v>
      </c>
      <c r="R44">
        <v>29.280891</v>
      </c>
      <c r="S44">
        <v>11.806619</v>
      </c>
      <c r="T44">
        <v>1.6537489999999999</v>
      </c>
      <c r="U44">
        <v>264.79293799999999</v>
      </c>
      <c r="V44">
        <v>15.972022000000001</v>
      </c>
      <c r="W44">
        <v>35.566170999999997</v>
      </c>
      <c r="X44">
        <v>92.476117000000002</v>
      </c>
      <c r="Y44">
        <v>0</v>
      </c>
      <c r="Z44">
        <v>12.592471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46.355530999999999</v>
      </c>
      <c r="AH44">
        <v>0</v>
      </c>
      <c r="AI44">
        <v>0</v>
      </c>
      <c r="AJ44">
        <v>0</v>
      </c>
      <c r="AK44">
        <v>62.854987000000001</v>
      </c>
      <c r="AL44">
        <v>12.279667</v>
      </c>
      <c r="AM44">
        <v>17.397058999999999</v>
      </c>
      <c r="AN44">
        <v>1.0325299999999999</v>
      </c>
      <c r="AO44">
        <v>0</v>
      </c>
      <c r="AP44">
        <v>0</v>
      </c>
      <c r="AQ44">
        <v>13.11293</v>
      </c>
      <c r="AR44">
        <v>45.606349999999999</v>
      </c>
      <c r="AS44">
        <v>35.072035999999997</v>
      </c>
      <c r="AT44">
        <v>14.410498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89.467447000000021</v>
      </c>
      <c r="BA44">
        <f t="shared" si="1"/>
        <v>1989.5371739999996</v>
      </c>
      <c r="BD44">
        <v>6.78</v>
      </c>
      <c r="BE44">
        <v>1.87</v>
      </c>
      <c r="BF44">
        <v>2.91</v>
      </c>
      <c r="BG44">
        <v>1.77</v>
      </c>
      <c r="BH44">
        <v>8.9700000000000006</v>
      </c>
      <c r="BI44">
        <v>0.89</v>
      </c>
      <c r="BJ44">
        <v>0.87</v>
      </c>
      <c r="BK44">
        <v>1.56</v>
      </c>
      <c r="BL44">
        <v>1.85</v>
      </c>
      <c r="BM44">
        <v>0.19</v>
      </c>
      <c r="BN44">
        <v>3.43</v>
      </c>
      <c r="BO44">
        <v>3.63</v>
      </c>
      <c r="BP44">
        <v>0.24</v>
      </c>
      <c r="BQ44">
        <v>1.93</v>
      </c>
      <c r="BR44">
        <v>2.09</v>
      </c>
      <c r="BS44">
        <v>1.56</v>
      </c>
      <c r="BT44">
        <v>2.1676980000000001</v>
      </c>
      <c r="BU44">
        <v>1.28911</v>
      </c>
      <c r="BV44">
        <v>2.2805520000000001</v>
      </c>
      <c r="BW44">
        <v>1.8666039999999999</v>
      </c>
      <c r="BX44">
        <v>1.882668</v>
      </c>
      <c r="BY44">
        <v>2.5782180000000001</v>
      </c>
      <c r="BZ44">
        <v>1.275358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5.1048730000000004</v>
      </c>
      <c r="CK44">
        <v>1.7967280000000001</v>
      </c>
      <c r="CL44">
        <v>1.861937</v>
      </c>
      <c r="CM44">
        <v>1.6868399999999999</v>
      </c>
      <c r="CN44">
        <v>3.4032490000000002</v>
      </c>
      <c r="CO44">
        <v>4.1251499999999997</v>
      </c>
      <c r="CP44">
        <v>4.0907809999999998</v>
      </c>
      <c r="CQ44">
        <v>3.4032490000000002</v>
      </c>
      <c r="CR44">
        <v>0.80885300000000004</v>
      </c>
      <c r="CS44">
        <v>1.3172140000000001</v>
      </c>
      <c r="CT44">
        <v>4.059202</v>
      </c>
      <c r="CU44">
        <v>0</v>
      </c>
      <c r="CV44">
        <v>0</v>
      </c>
      <c r="CW44">
        <v>3.929163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89.467447000000021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374.49344500000001</v>
      </c>
      <c r="L45">
        <v>346.84104000000002</v>
      </c>
      <c r="M45">
        <v>92.120135000000005</v>
      </c>
      <c r="N45">
        <v>117.61850099999999</v>
      </c>
      <c r="O45">
        <v>123.402011</v>
      </c>
      <c r="P45">
        <v>140.096204</v>
      </c>
      <c r="Q45">
        <v>11.358250999999999</v>
      </c>
      <c r="R45">
        <v>30.286401000000001</v>
      </c>
      <c r="S45">
        <v>15.005750000000001</v>
      </c>
      <c r="T45">
        <v>1.6537489999999999</v>
      </c>
      <c r="U45">
        <v>264.79293799999999</v>
      </c>
      <c r="V45">
        <v>15.972022000000001</v>
      </c>
      <c r="W45">
        <v>35.566170999999997</v>
      </c>
      <c r="X45">
        <v>92.476117000000002</v>
      </c>
      <c r="Y45">
        <v>0</v>
      </c>
      <c r="Z45">
        <v>12.592471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46.355530999999999</v>
      </c>
      <c r="AH45">
        <v>0</v>
      </c>
      <c r="AI45">
        <v>0</v>
      </c>
      <c r="AJ45">
        <v>0</v>
      </c>
      <c r="AK45">
        <v>62.854987000000001</v>
      </c>
      <c r="AL45">
        <v>27.908335000000001</v>
      </c>
      <c r="AM45">
        <v>17.397058999999999</v>
      </c>
      <c r="AN45">
        <v>1.0325299999999999</v>
      </c>
      <c r="AO45">
        <v>0</v>
      </c>
      <c r="AP45">
        <v>0.61532799999999999</v>
      </c>
      <c r="AQ45">
        <v>13.11293</v>
      </c>
      <c r="AR45">
        <v>45.606349999999999</v>
      </c>
      <c r="AS45">
        <v>35.072035999999997</v>
      </c>
      <c r="AT45">
        <v>14.410498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89.457080000000019</v>
      </c>
      <c r="BA45">
        <f t="shared" si="1"/>
        <v>2028.0978700000001</v>
      </c>
      <c r="BD45">
        <v>6.78</v>
      </c>
      <c r="BE45">
        <v>1.87</v>
      </c>
      <c r="BF45">
        <v>2.91</v>
      </c>
      <c r="BG45">
        <v>1.77</v>
      </c>
      <c r="BH45">
        <v>8.9700000000000006</v>
      </c>
      <c r="BI45">
        <v>0.89</v>
      </c>
      <c r="BJ45">
        <v>0.87</v>
      </c>
      <c r="BK45">
        <v>1.56</v>
      </c>
      <c r="BL45">
        <v>1.85</v>
      </c>
      <c r="BM45">
        <v>0.19</v>
      </c>
      <c r="BN45">
        <v>3.43</v>
      </c>
      <c r="BO45">
        <v>3.63</v>
      </c>
      <c r="BP45">
        <v>0.24</v>
      </c>
      <c r="BQ45">
        <v>1.93</v>
      </c>
      <c r="BR45">
        <v>2.09</v>
      </c>
      <c r="BS45">
        <v>1.56</v>
      </c>
      <c r="BT45">
        <v>2.1676980000000001</v>
      </c>
      <c r="BU45">
        <v>1.28911</v>
      </c>
      <c r="BV45">
        <v>2.2701850000000001</v>
      </c>
      <c r="BW45">
        <v>1.8666039999999999</v>
      </c>
      <c r="BX45">
        <v>1.882668</v>
      </c>
      <c r="BY45">
        <v>2.5782180000000001</v>
      </c>
      <c r="BZ45">
        <v>1.275358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5.1048730000000004</v>
      </c>
      <c r="CK45">
        <v>1.7967280000000001</v>
      </c>
      <c r="CL45">
        <v>1.861937</v>
      </c>
      <c r="CM45">
        <v>1.6868399999999999</v>
      </c>
      <c r="CN45">
        <v>3.4032490000000002</v>
      </c>
      <c r="CO45">
        <v>4.1251499999999997</v>
      </c>
      <c r="CP45">
        <v>4.0907809999999998</v>
      </c>
      <c r="CQ45">
        <v>3.4032490000000002</v>
      </c>
      <c r="CR45">
        <v>0.80885300000000004</v>
      </c>
      <c r="CS45">
        <v>1.3172140000000001</v>
      </c>
      <c r="CT45">
        <v>4.059202</v>
      </c>
      <c r="CU45">
        <v>0</v>
      </c>
      <c r="CV45">
        <v>0</v>
      </c>
      <c r="CW45">
        <v>3.929163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89.457080000000019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358.96333199999998</v>
      </c>
      <c r="L46">
        <v>346.84104000000002</v>
      </c>
      <c r="M46">
        <v>92.120135000000005</v>
      </c>
      <c r="N46">
        <v>117.61850099999999</v>
      </c>
      <c r="O46">
        <v>123.402011</v>
      </c>
      <c r="P46">
        <v>140.096204</v>
      </c>
      <c r="Q46">
        <v>11.358250999999999</v>
      </c>
      <c r="R46">
        <v>32.799354999999998</v>
      </c>
      <c r="S46">
        <v>15.005750000000001</v>
      </c>
      <c r="T46">
        <v>1.6537489999999999</v>
      </c>
      <c r="U46">
        <v>264.79293799999999</v>
      </c>
      <c r="V46">
        <v>15.972022000000001</v>
      </c>
      <c r="W46">
        <v>35.566170999999997</v>
      </c>
      <c r="X46">
        <v>92.476117000000002</v>
      </c>
      <c r="Y46">
        <v>0</v>
      </c>
      <c r="Z46">
        <v>12.592471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46.355530999999999</v>
      </c>
      <c r="AH46">
        <v>0</v>
      </c>
      <c r="AI46">
        <v>0</v>
      </c>
      <c r="AJ46">
        <v>0</v>
      </c>
      <c r="AK46">
        <v>62.854987000000001</v>
      </c>
      <c r="AL46">
        <v>80.376005000000006</v>
      </c>
      <c r="AM46">
        <v>17.397058999999999</v>
      </c>
      <c r="AN46">
        <v>1.0325299999999999</v>
      </c>
      <c r="AO46">
        <v>0</v>
      </c>
      <c r="AP46">
        <v>0.61532799999999999</v>
      </c>
      <c r="AQ46">
        <v>13.11293</v>
      </c>
      <c r="AR46">
        <v>45.606349999999999</v>
      </c>
      <c r="AS46">
        <v>35.072035999999997</v>
      </c>
      <c r="AT46">
        <v>14.410498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89.457080000000019</v>
      </c>
      <c r="BA46">
        <f t="shared" si="1"/>
        <v>2067.5483810000001</v>
      </c>
      <c r="BD46">
        <v>6.78</v>
      </c>
      <c r="BE46">
        <v>1.87</v>
      </c>
      <c r="BF46">
        <v>2.91</v>
      </c>
      <c r="BG46">
        <v>1.77</v>
      </c>
      <c r="BH46">
        <v>8.9700000000000006</v>
      </c>
      <c r="BI46">
        <v>0.89</v>
      </c>
      <c r="BJ46">
        <v>0.87</v>
      </c>
      <c r="BK46">
        <v>1.56</v>
      </c>
      <c r="BL46">
        <v>1.85</v>
      </c>
      <c r="BM46">
        <v>0.19</v>
      </c>
      <c r="BN46">
        <v>3.43</v>
      </c>
      <c r="BO46">
        <v>3.63</v>
      </c>
      <c r="BP46">
        <v>0.24</v>
      </c>
      <c r="BQ46">
        <v>1.93</v>
      </c>
      <c r="BR46">
        <v>2.09</v>
      </c>
      <c r="BS46">
        <v>1.56</v>
      </c>
      <c r="BT46">
        <v>2.1676980000000001</v>
      </c>
      <c r="BU46">
        <v>1.28911</v>
      </c>
      <c r="BV46">
        <v>2.2701850000000001</v>
      </c>
      <c r="BW46">
        <v>1.8666039999999999</v>
      </c>
      <c r="BX46">
        <v>1.882668</v>
      </c>
      <c r="BY46">
        <v>2.5782180000000001</v>
      </c>
      <c r="BZ46">
        <v>1.275358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5.1048730000000004</v>
      </c>
      <c r="CK46">
        <v>1.7967280000000001</v>
      </c>
      <c r="CL46">
        <v>1.861937</v>
      </c>
      <c r="CM46">
        <v>1.6868399999999999</v>
      </c>
      <c r="CN46">
        <v>3.4032490000000002</v>
      </c>
      <c r="CO46">
        <v>4.1251499999999997</v>
      </c>
      <c r="CP46">
        <v>4.0907809999999998</v>
      </c>
      <c r="CQ46">
        <v>3.4032490000000002</v>
      </c>
      <c r="CR46">
        <v>0.80885300000000004</v>
      </c>
      <c r="CS46">
        <v>1.3172140000000001</v>
      </c>
      <c r="CT46">
        <v>4.059202</v>
      </c>
      <c r="CU46">
        <v>0</v>
      </c>
      <c r="CV46">
        <v>0</v>
      </c>
      <c r="CW46">
        <v>3.929163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89.457080000000019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364.45413000000002</v>
      </c>
      <c r="L47">
        <v>341.77017899999998</v>
      </c>
      <c r="M47">
        <v>92.120135000000005</v>
      </c>
      <c r="N47">
        <v>117.61850099999999</v>
      </c>
      <c r="O47">
        <v>123.402011</v>
      </c>
      <c r="P47">
        <v>140.096204</v>
      </c>
      <c r="Q47">
        <v>9.7867470000000001</v>
      </c>
      <c r="R47">
        <v>32.799354999999998</v>
      </c>
      <c r="S47">
        <v>15.005750000000001</v>
      </c>
      <c r="T47">
        <v>1.6537489999999999</v>
      </c>
      <c r="U47">
        <v>264.79293799999999</v>
      </c>
      <c r="V47">
        <v>13.808680000000001</v>
      </c>
      <c r="W47">
        <v>29.245156999999999</v>
      </c>
      <c r="X47">
        <v>92.476117000000002</v>
      </c>
      <c r="Y47">
        <v>0</v>
      </c>
      <c r="Z47">
        <v>12.592471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46.355530999999999</v>
      </c>
      <c r="AH47">
        <v>0</v>
      </c>
      <c r="AI47">
        <v>0</v>
      </c>
      <c r="AJ47">
        <v>0</v>
      </c>
      <c r="AK47">
        <v>62.854987000000001</v>
      </c>
      <c r="AL47">
        <v>80.376005000000006</v>
      </c>
      <c r="AM47">
        <v>17.397058999999999</v>
      </c>
      <c r="AN47">
        <v>1.0527759999999999</v>
      </c>
      <c r="AO47">
        <v>0</v>
      </c>
      <c r="AP47">
        <v>1.2306569999999999</v>
      </c>
      <c r="AQ47">
        <v>13.11293</v>
      </c>
      <c r="AR47">
        <v>45.606349999999999</v>
      </c>
      <c r="AS47">
        <v>35.072035999999997</v>
      </c>
      <c r="AT47">
        <v>14.410498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89.42671500000003</v>
      </c>
      <c r="BA47">
        <f t="shared" si="1"/>
        <v>2058.517668</v>
      </c>
      <c r="BD47">
        <v>6.78</v>
      </c>
      <c r="BE47">
        <v>1.87</v>
      </c>
      <c r="BF47">
        <v>2.91</v>
      </c>
      <c r="BG47">
        <v>1.77</v>
      </c>
      <c r="BH47">
        <v>8.9700000000000006</v>
      </c>
      <c r="BI47">
        <v>0.89</v>
      </c>
      <c r="BJ47">
        <v>0.87</v>
      </c>
      <c r="BK47">
        <v>1.56</v>
      </c>
      <c r="BL47">
        <v>1.83</v>
      </c>
      <c r="BM47">
        <v>0.19</v>
      </c>
      <c r="BN47">
        <v>3.43</v>
      </c>
      <c r="BO47">
        <v>3.63</v>
      </c>
      <c r="BP47">
        <v>0.24</v>
      </c>
      <c r="BQ47">
        <v>1.93</v>
      </c>
      <c r="BR47">
        <v>2.09</v>
      </c>
      <c r="BS47">
        <v>1.56</v>
      </c>
      <c r="BT47">
        <v>2.1676980000000001</v>
      </c>
      <c r="BU47">
        <v>1.28911</v>
      </c>
      <c r="BV47">
        <v>2.2598199999999999</v>
      </c>
      <c r="BW47">
        <v>1.8666039999999999</v>
      </c>
      <c r="BX47">
        <v>1.882668</v>
      </c>
      <c r="BY47">
        <v>2.5782180000000001</v>
      </c>
      <c r="BZ47">
        <v>1.275358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5.1048730000000004</v>
      </c>
      <c r="CK47">
        <v>1.7967280000000001</v>
      </c>
      <c r="CL47">
        <v>1.861937</v>
      </c>
      <c r="CM47">
        <v>1.6868399999999999</v>
      </c>
      <c r="CN47">
        <v>3.4032490000000002</v>
      </c>
      <c r="CO47">
        <v>4.1251499999999997</v>
      </c>
      <c r="CP47">
        <v>4.0907809999999998</v>
      </c>
      <c r="CQ47">
        <v>3.4032490000000002</v>
      </c>
      <c r="CR47">
        <v>0.80885300000000004</v>
      </c>
      <c r="CS47">
        <v>1.3172140000000001</v>
      </c>
      <c r="CT47">
        <v>4.059202</v>
      </c>
      <c r="CU47">
        <v>0</v>
      </c>
      <c r="CV47">
        <v>0</v>
      </c>
      <c r="CW47">
        <v>3.929163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89.42671500000003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374.49344500000001</v>
      </c>
      <c r="L48">
        <v>341.77017899999998</v>
      </c>
      <c r="M48">
        <v>92.120135000000005</v>
      </c>
      <c r="N48">
        <v>117.61850099999999</v>
      </c>
      <c r="O48">
        <v>123.402011</v>
      </c>
      <c r="P48">
        <v>140.096204</v>
      </c>
      <c r="Q48">
        <v>9.7867470000000001</v>
      </c>
      <c r="R48">
        <v>32.799354999999998</v>
      </c>
      <c r="S48">
        <v>15.005750000000001</v>
      </c>
      <c r="T48">
        <v>1.6537489999999999</v>
      </c>
      <c r="U48">
        <v>264.79293799999999</v>
      </c>
      <c r="V48">
        <v>10.913551999999999</v>
      </c>
      <c r="W48">
        <v>29.047245</v>
      </c>
      <c r="X48">
        <v>92.476117000000002</v>
      </c>
      <c r="Y48">
        <v>0</v>
      </c>
      <c r="Z48">
        <v>12.592471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46.355530999999999</v>
      </c>
      <c r="AH48">
        <v>0</v>
      </c>
      <c r="AI48">
        <v>0</v>
      </c>
      <c r="AJ48">
        <v>0</v>
      </c>
      <c r="AK48">
        <v>62.854987000000001</v>
      </c>
      <c r="AL48">
        <v>80.376005000000006</v>
      </c>
      <c r="AM48">
        <v>17.397058999999999</v>
      </c>
      <c r="AN48">
        <v>1.0527759999999999</v>
      </c>
      <c r="AO48">
        <v>0</v>
      </c>
      <c r="AP48">
        <v>1.2306569999999999</v>
      </c>
      <c r="AQ48">
        <v>13.11293</v>
      </c>
      <c r="AR48">
        <v>45.606349999999999</v>
      </c>
      <c r="AS48">
        <v>35.072035999999997</v>
      </c>
      <c r="AT48">
        <v>13.944240000000001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89.42671500000003</v>
      </c>
      <c r="BA48">
        <f t="shared" si="1"/>
        <v>2064.9976849999998</v>
      </c>
      <c r="BD48">
        <v>6.78</v>
      </c>
      <c r="BE48">
        <v>1.87</v>
      </c>
      <c r="BF48">
        <v>2.91</v>
      </c>
      <c r="BG48">
        <v>1.77</v>
      </c>
      <c r="BH48">
        <v>8.9700000000000006</v>
      </c>
      <c r="BI48">
        <v>0.89</v>
      </c>
      <c r="BJ48">
        <v>0.87</v>
      </c>
      <c r="BK48">
        <v>1.56</v>
      </c>
      <c r="BL48">
        <v>1.83</v>
      </c>
      <c r="BM48">
        <v>0.19</v>
      </c>
      <c r="BN48">
        <v>3.43</v>
      </c>
      <c r="BO48">
        <v>3.63</v>
      </c>
      <c r="BP48">
        <v>0.24</v>
      </c>
      <c r="BQ48">
        <v>1.93</v>
      </c>
      <c r="BR48">
        <v>2.09</v>
      </c>
      <c r="BS48">
        <v>1.56</v>
      </c>
      <c r="BT48">
        <v>2.1676980000000001</v>
      </c>
      <c r="BU48">
        <v>1.28911</v>
      </c>
      <c r="BV48">
        <v>2.2598199999999999</v>
      </c>
      <c r="BW48">
        <v>1.8666039999999999</v>
      </c>
      <c r="BX48">
        <v>1.882668</v>
      </c>
      <c r="BY48">
        <v>2.5782180000000001</v>
      </c>
      <c r="BZ48">
        <v>1.275358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5.1048730000000004</v>
      </c>
      <c r="CK48">
        <v>1.7967280000000001</v>
      </c>
      <c r="CL48">
        <v>1.861937</v>
      </c>
      <c r="CM48">
        <v>1.6868399999999999</v>
      </c>
      <c r="CN48">
        <v>3.4032490000000002</v>
      </c>
      <c r="CO48">
        <v>4.1251499999999997</v>
      </c>
      <c r="CP48">
        <v>4.0907809999999998</v>
      </c>
      <c r="CQ48">
        <v>3.4032490000000002</v>
      </c>
      <c r="CR48">
        <v>0.80885300000000004</v>
      </c>
      <c r="CS48">
        <v>1.3172140000000001</v>
      </c>
      <c r="CT48">
        <v>4.059202</v>
      </c>
      <c r="CU48">
        <v>0</v>
      </c>
      <c r="CV48">
        <v>0</v>
      </c>
      <c r="CW48">
        <v>3.929163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89.42671500000003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342.627026</v>
      </c>
      <c r="L49">
        <v>341.77017899999998</v>
      </c>
      <c r="M49">
        <v>92.120135000000005</v>
      </c>
      <c r="N49">
        <v>117.61850099999999</v>
      </c>
      <c r="O49">
        <v>123.402011</v>
      </c>
      <c r="P49">
        <v>140.096204</v>
      </c>
      <c r="Q49">
        <v>9.7867470000000001</v>
      </c>
      <c r="R49">
        <v>32.799354999999998</v>
      </c>
      <c r="S49">
        <v>15.005750000000001</v>
      </c>
      <c r="T49">
        <v>1.6537489999999999</v>
      </c>
      <c r="U49">
        <v>264.79293799999999</v>
      </c>
      <c r="V49">
        <v>11.501208999999999</v>
      </c>
      <c r="W49">
        <v>29.919129000000002</v>
      </c>
      <c r="X49">
        <v>93.888441999999998</v>
      </c>
      <c r="Y49">
        <v>0</v>
      </c>
      <c r="Z49">
        <v>12.592471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46.355530999999999</v>
      </c>
      <c r="AH49">
        <v>0</v>
      </c>
      <c r="AI49">
        <v>0</v>
      </c>
      <c r="AJ49">
        <v>0</v>
      </c>
      <c r="AK49">
        <v>62.854987000000001</v>
      </c>
      <c r="AL49">
        <v>80.376005000000006</v>
      </c>
      <c r="AM49">
        <v>17.397058999999999</v>
      </c>
      <c r="AN49">
        <v>1.0527759999999999</v>
      </c>
      <c r="AO49">
        <v>0</v>
      </c>
      <c r="AP49">
        <v>1.2306569999999999</v>
      </c>
      <c r="AQ49">
        <v>13.11293</v>
      </c>
      <c r="AR49">
        <v>45.606349999999999</v>
      </c>
      <c r="AS49">
        <v>35.072035999999997</v>
      </c>
      <c r="AT49">
        <v>14.410498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89.42671500000003</v>
      </c>
      <c r="BA49">
        <f t="shared" si="1"/>
        <v>2036.4693900000004</v>
      </c>
      <c r="BD49">
        <v>6.78</v>
      </c>
      <c r="BE49">
        <v>1.87</v>
      </c>
      <c r="BF49">
        <v>2.91</v>
      </c>
      <c r="BG49">
        <v>1.77</v>
      </c>
      <c r="BH49">
        <v>8.9700000000000006</v>
      </c>
      <c r="BI49">
        <v>0.89</v>
      </c>
      <c r="BJ49">
        <v>0.87</v>
      </c>
      <c r="BK49">
        <v>1.56</v>
      </c>
      <c r="BL49">
        <v>1.83</v>
      </c>
      <c r="BM49">
        <v>0.19</v>
      </c>
      <c r="BN49">
        <v>3.43</v>
      </c>
      <c r="BO49">
        <v>3.63</v>
      </c>
      <c r="BP49">
        <v>0.24</v>
      </c>
      <c r="BQ49">
        <v>1.93</v>
      </c>
      <c r="BR49">
        <v>2.09</v>
      </c>
      <c r="BS49">
        <v>1.56</v>
      </c>
      <c r="BT49">
        <v>2.1676980000000001</v>
      </c>
      <c r="BU49">
        <v>1.28911</v>
      </c>
      <c r="BV49">
        <v>2.2598199999999999</v>
      </c>
      <c r="BW49">
        <v>1.8666039999999999</v>
      </c>
      <c r="BX49">
        <v>1.882668</v>
      </c>
      <c r="BY49">
        <v>2.5782180000000001</v>
      </c>
      <c r="BZ49">
        <v>1.275358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5.1048730000000004</v>
      </c>
      <c r="CK49">
        <v>1.7967280000000001</v>
      </c>
      <c r="CL49">
        <v>1.861937</v>
      </c>
      <c r="CM49">
        <v>1.6868399999999999</v>
      </c>
      <c r="CN49">
        <v>3.4032490000000002</v>
      </c>
      <c r="CO49">
        <v>4.1251499999999997</v>
      </c>
      <c r="CP49">
        <v>4.0907809999999998</v>
      </c>
      <c r="CQ49">
        <v>3.4032490000000002</v>
      </c>
      <c r="CR49">
        <v>0.80885300000000004</v>
      </c>
      <c r="CS49">
        <v>1.3172140000000001</v>
      </c>
      <c r="CT49">
        <v>4.059202</v>
      </c>
      <c r="CU49">
        <v>0</v>
      </c>
      <c r="CV49">
        <v>0</v>
      </c>
      <c r="CW49">
        <v>3.929163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89.42671500000003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342.627026</v>
      </c>
      <c r="L50">
        <v>341.77017899999998</v>
      </c>
      <c r="M50">
        <v>92.120135000000005</v>
      </c>
      <c r="N50">
        <v>117.61850099999999</v>
      </c>
      <c r="O50">
        <v>123.402011</v>
      </c>
      <c r="P50">
        <v>140.096204</v>
      </c>
      <c r="Q50">
        <v>9.7867470000000001</v>
      </c>
      <c r="R50">
        <v>42.377726000000003</v>
      </c>
      <c r="S50">
        <v>15.005750000000001</v>
      </c>
      <c r="T50">
        <v>1.6537489999999999</v>
      </c>
      <c r="U50">
        <v>264.79293799999999</v>
      </c>
      <c r="V50">
        <v>16.468879000000001</v>
      </c>
      <c r="W50">
        <v>35.566170999999997</v>
      </c>
      <c r="X50">
        <v>122.709442</v>
      </c>
      <c r="Y50">
        <v>0</v>
      </c>
      <c r="Z50">
        <v>12.592471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46.355530999999999</v>
      </c>
      <c r="AH50">
        <v>0</v>
      </c>
      <c r="AI50">
        <v>0</v>
      </c>
      <c r="AJ50">
        <v>0</v>
      </c>
      <c r="AK50">
        <v>62.854987000000001</v>
      </c>
      <c r="AL50">
        <v>23.443000999999999</v>
      </c>
      <c r="AM50">
        <v>17.397058999999999</v>
      </c>
      <c r="AN50">
        <v>1.0527759999999999</v>
      </c>
      <c r="AO50">
        <v>0</v>
      </c>
      <c r="AP50">
        <v>1.2306569999999999</v>
      </c>
      <c r="AQ50">
        <v>13.11293</v>
      </c>
      <c r="AR50">
        <v>45.606349999999999</v>
      </c>
      <c r="AS50">
        <v>35.072035999999997</v>
      </c>
      <c r="AT50">
        <v>14.410498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89.42671500000003</v>
      </c>
      <c r="BA50">
        <f t="shared" si="1"/>
        <v>2028.5504690000002</v>
      </c>
      <c r="BD50">
        <v>6.78</v>
      </c>
      <c r="BE50">
        <v>1.87</v>
      </c>
      <c r="BF50">
        <v>2.91</v>
      </c>
      <c r="BG50">
        <v>1.77</v>
      </c>
      <c r="BH50">
        <v>8.9700000000000006</v>
      </c>
      <c r="BI50">
        <v>0.89</v>
      </c>
      <c r="BJ50">
        <v>0.87</v>
      </c>
      <c r="BK50">
        <v>1.56</v>
      </c>
      <c r="BL50">
        <v>1.83</v>
      </c>
      <c r="BM50">
        <v>0.19</v>
      </c>
      <c r="BN50">
        <v>3.43</v>
      </c>
      <c r="BO50">
        <v>3.63</v>
      </c>
      <c r="BP50">
        <v>0.24</v>
      </c>
      <c r="BQ50">
        <v>1.93</v>
      </c>
      <c r="BR50">
        <v>2.09</v>
      </c>
      <c r="BS50">
        <v>1.56</v>
      </c>
      <c r="BT50">
        <v>2.1676980000000001</v>
      </c>
      <c r="BU50">
        <v>1.28911</v>
      </c>
      <c r="BV50">
        <v>2.2598199999999999</v>
      </c>
      <c r="BW50">
        <v>1.8666039999999999</v>
      </c>
      <c r="BX50">
        <v>1.882668</v>
      </c>
      <c r="BY50">
        <v>2.5782180000000001</v>
      </c>
      <c r="BZ50">
        <v>1.275358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5.1048730000000004</v>
      </c>
      <c r="CK50">
        <v>1.7967280000000001</v>
      </c>
      <c r="CL50">
        <v>1.861937</v>
      </c>
      <c r="CM50">
        <v>1.6868399999999999</v>
      </c>
      <c r="CN50">
        <v>3.4032490000000002</v>
      </c>
      <c r="CO50">
        <v>4.1251499999999997</v>
      </c>
      <c r="CP50">
        <v>4.0907809999999998</v>
      </c>
      <c r="CQ50">
        <v>3.4032490000000002</v>
      </c>
      <c r="CR50">
        <v>0.80885300000000004</v>
      </c>
      <c r="CS50">
        <v>1.3172140000000001</v>
      </c>
      <c r="CT50">
        <v>4.059202</v>
      </c>
      <c r="CU50">
        <v>0</v>
      </c>
      <c r="CV50">
        <v>0</v>
      </c>
      <c r="CW50">
        <v>3.929163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89.42671500000003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344.73425400000002</v>
      </c>
      <c r="L51">
        <v>341.77017899999998</v>
      </c>
      <c r="M51">
        <v>92.120135000000005</v>
      </c>
      <c r="N51">
        <v>117.61850099999999</v>
      </c>
      <c r="O51">
        <v>123.402011</v>
      </c>
      <c r="P51">
        <v>140.096204</v>
      </c>
      <c r="Q51">
        <v>9.7867470000000001</v>
      </c>
      <c r="R51">
        <v>42.377726000000003</v>
      </c>
      <c r="S51">
        <v>15.005750000000001</v>
      </c>
      <c r="T51">
        <v>1.6537489999999999</v>
      </c>
      <c r="U51">
        <v>264.79293799999999</v>
      </c>
      <c r="V51">
        <v>19.915310999999999</v>
      </c>
      <c r="W51">
        <v>44.575595999999997</v>
      </c>
      <c r="X51">
        <v>141.71826100000001</v>
      </c>
      <c r="Y51">
        <v>0</v>
      </c>
      <c r="Z51">
        <v>12.592471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46.355530999999999</v>
      </c>
      <c r="AH51">
        <v>0</v>
      </c>
      <c r="AI51">
        <v>0</v>
      </c>
      <c r="AJ51">
        <v>0</v>
      </c>
      <c r="AK51">
        <v>62.854987000000001</v>
      </c>
      <c r="AL51">
        <v>23.443000999999999</v>
      </c>
      <c r="AM51">
        <v>17.397058999999999</v>
      </c>
      <c r="AN51">
        <v>1.0527759999999999</v>
      </c>
      <c r="AO51">
        <v>0</v>
      </c>
      <c r="AP51">
        <v>1.2306569999999999</v>
      </c>
      <c r="AQ51">
        <v>13.11293</v>
      </c>
      <c r="AR51">
        <v>45.606349999999999</v>
      </c>
      <c r="AS51">
        <v>35.072035999999997</v>
      </c>
      <c r="AT51">
        <v>14.410498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89.446715000000012</v>
      </c>
      <c r="BA51">
        <f t="shared" si="1"/>
        <v>2062.1423730000001</v>
      </c>
      <c r="BD51">
        <v>6.78</v>
      </c>
      <c r="BE51">
        <v>1.87</v>
      </c>
      <c r="BF51">
        <v>2.91</v>
      </c>
      <c r="BG51">
        <v>1.77</v>
      </c>
      <c r="BH51">
        <v>8.9700000000000006</v>
      </c>
      <c r="BI51">
        <v>0.89</v>
      </c>
      <c r="BJ51">
        <v>0.87</v>
      </c>
      <c r="BK51">
        <v>1.56</v>
      </c>
      <c r="BL51">
        <v>1.85</v>
      </c>
      <c r="BM51">
        <v>0.19</v>
      </c>
      <c r="BN51">
        <v>3.43</v>
      </c>
      <c r="BO51">
        <v>3.63</v>
      </c>
      <c r="BP51">
        <v>0.24</v>
      </c>
      <c r="BQ51">
        <v>1.93</v>
      </c>
      <c r="BR51">
        <v>2.09</v>
      </c>
      <c r="BS51">
        <v>1.56</v>
      </c>
      <c r="BT51">
        <v>2.1676980000000001</v>
      </c>
      <c r="BU51">
        <v>1.28911</v>
      </c>
      <c r="BV51">
        <v>2.2598199999999999</v>
      </c>
      <c r="BW51">
        <v>1.8666039999999999</v>
      </c>
      <c r="BX51">
        <v>1.882668</v>
      </c>
      <c r="BY51">
        <v>2.5782180000000001</v>
      </c>
      <c r="BZ51">
        <v>1.275358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5.1048730000000004</v>
      </c>
      <c r="CK51">
        <v>1.7967280000000001</v>
      </c>
      <c r="CL51">
        <v>1.861937</v>
      </c>
      <c r="CM51">
        <v>1.6868399999999999</v>
      </c>
      <c r="CN51">
        <v>3.4032490000000002</v>
      </c>
      <c r="CO51">
        <v>4.1251499999999997</v>
      </c>
      <c r="CP51">
        <v>4.0907809999999998</v>
      </c>
      <c r="CQ51">
        <v>3.4032490000000002</v>
      </c>
      <c r="CR51">
        <v>0.80885300000000004</v>
      </c>
      <c r="CS51">
        <v>1.3172140000000001</v>
      </c>
      <c r="CT51">
        <v>4.059202</v>
      </c>
      <c r="CU51">
        <v>0</v>
      </c>
      <c r="CV51">
        <v>0</v>
      </c>
      <c r="CW51">
        <v>3.929163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89.446715000000012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344.71840099999997</v>
      </c>
      <c r="L52">
        <v>341.77017899999998</v>
      </c>
      <c r="M52">
        <v>92.120135000000005</v>
      </c>
      <c r="N52">
        <v>117.61850099999999</v>
      </c>
      <c r="O52">
        <v>123.402011</v>
      </c>
      <c r="P52">
        <v>140.096204</v>
      </c>
      <c r="Q52">
        <v>9.7867470000000001</v>
      </c>
      <c r="R52">
        <v>42.377726000000003</v>
      </c>
      <c r="S52">
        <v>15.005750000000001</v>
      </c>
      <c r="T52">
        <v>1.6537489999999999</v>
      </c>
      <c r="U52">
        <v>264.79293799999999</v>
      </c>
      <c r="V52">
        <v>19.915310999999999</v>
      </c>
      <c r="W52">
        <v>44.575595999999997</v>
      </c>
      <c r="X52">
        <v>141.71826100000001</v>
      </c>
      <c r="Y52">
        <v>0</v>
      </c>
      <c r="Z52">
        <v>6.2962360000000004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46.355530999999999</v>
      </c>
      <c r="AH52">
        <v>0</v>
      </c>
      <c r="AI52">
        <v>0</v>
      </c>
      <c r="AJ52">
        <v>0</v>
      </c>
      <c r="AK52">
        <v>62.854987000000001</v>
      </c>
      <c r="AL52">
        <v>23.443000999999999</v>
      </c>
      <c r="AM52">
        <v>17.397058999999999</v>
      </c>
      <c r="AN52">
        <v>1.0527759999999999</v>
      </c>
      <c r="AO52">
        <v>0</v>
      </c>
      <c r="AP52">
        <v>1.2306569999999999</v>
      </c>
      <c r="AQ52">
        <v>13.11293</v>
      </c>
      <c r="AR52">
        <v>45.606349999999999</v>
      </c>
      <c r="AS52">
        <v>35.072035999999997</v>
      </c>
      <c r="AT52">
        <v>14.410498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89.446715000000012</v>
      </c>
      <c r="BA52">
        <f t="shared" si="1"/>
        <v>2055.830285</v>
      </c>
      <c r="BD52">
        <v>6.78</v>
      </c>
      <c r="BE52">
        <v>1.87</v>
      </c>
      <c r="BF52">
        <v>2.91</v>
      </c>
      <c r="BG52">
        <v>1.77</v>
      </c>
      <c r="BH52">
        <v>8.9700000000000006</v>
      </c>
      <c r="BI52">
        <v>0.89</v>
      </c>
      <c r="BJ52">
        <v>0.87</v>
      </c>
      <c r="BK52">
        <v>1.56</v>
      </c>
      <c r="BL52">
        <v>1.85</v>
      </c>
      <c r="BM52">
        <v>0.19</v>
      </c>
      <c r="BN52">
        <v>3.43</v>
      </c>
      <c r="BO52">
        <v>3.63</v>
      </c>
      <c r="BP52">
        <v>0.24</v>
      </c>
      <c r="BQ52">
        <v>1.93</v>
      </c>
      <c r="BR52">
        <v>2.09</v>
      </c>
      <c r="BS52">
        <v>1.56</v>
      </c>
      <c r="BT52">
        <v>2.1676980000000001</v>
      </c>
      <c r="BU52">
        <v>1.28911</v>
      </c>
      <c r="BV52">
        <v>2.2598199999999999</v>
      </c>
      <c r="BW52">
        <v>1.8666039999999999</v>
      </c>
      <c r="BX52">
        <v>1.882668</v>
      </c>
      <c r="BY52">
        <v>2.5782180000000001</v>
      </c>
      <c r="BZ52">
        <v>1.275358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5.1048730000000004</v>
      </c>
      <c r="CK52">
        <v>1.7967280000000001</v>
      </c>
      <c r="CL52">
        <v>1.861937</v>
      </c>
      <c r="CM52">
        <v>1.6868399999999999</v>
      </c>
      <c r="CN52">
        <v>3.4032490000000002</v>
      </c>
      <c r="CO52">
        <v>4.1251499999999997</v>
      </c>
      <c r="CP52">
        <v>4.0907809999999998</v>
      </c>
      <c r="CQ52">
        <v>3.4032490000000002</v>
      </c>
      <c r="CR52">
        <v>0.80885300000000004</v>
      </c>
      <c r="CS52">
        <v>1.3172140000000001</v>
      </c>
      <c r="CT52">
        <v>4.059202</v>
      </c>
      <c r="CU52">
        <v>0</v>
      </c>
      <c r="CV52">
        <v>0</v>
      </c>
      <c r="CW52">
        <v>3.929163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89.446715000000012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362.20954499999999</v>
      </c>
      <c r="L53">
        <v>341.77017899999998</v>
      </c>
      <c r="M53">
        <v>92.120135000000005</v>
      </c>
      <c r="N53">
        <v>117.61850099999999</v>
      </c>
      <c r="O53">
        <v>123.402011</v>
      </c>
      <c r="P53">
        <v>140.843951</v>
      </c>
      <c r="Q53">
        <v>11.419343</v>
      </c>
      <c r="R53">
        <v>42.377726000000003</v>
      </c>
      <c r="S53">
        <v>15.005750000000001</v>
      </c>
      <c r="T53">
        <v>1.6537489999999999</v>
      </c>
      <c r="U53">
        <v>264.79293799999999</v>
      </c>
      <c r="V53">
        <v>19.915310999999999</v>
      </c>
      <c r="W53">
        <v>44.575595999999997</v>
      </c>
      <c r="X53">
        <v>141.088402</v>
      </c>
      <c r="Y53">
        <v>0</v>
      </c>
      <c r="Z53">
        <v>6.2962360000000004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46.355530999999999</v>
      </c>
      <c r="AH53">
        <v>0</v>
      </c>
      <c r="AI53">
        <v>0</v>
      </c>
      <c r="AJ53">
        <v>0</v>
      </c>
      <c r="AK53">
        <v>62.854987000000001</v>
      </c>
      <c r="AL53">
        <v>23.443000999999999</v>
      </c>
      <c r="AM53">
        <v>17.397058999999999</v>
      </c>
      <c r="AN53">
        <v>1.0527759999999999</v>
      </c>
      <c r="AO53">
        <v>0</v>
      </c>
      <c r="AP53">
        <v>1.2306569999999999</v>
      </c>
      <c r="AQ53">
        <v>13.11293</v>
      </c>
      <c r="AR53">
        <v>45.606349999999999</v>
      </c>
      <c r="AS53">
        <v>35.072035999999997</v>
      </c>
      <c r="AT53">
        <v>14.410498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89.446715000000012</v>
      </c>
      <c r="BA53">
        <f t="shared" si="1"/>
        <v>2075.0719129999998</v>
      </c>
      <c r="BD53">
        <v>6.78</v>
      </c>
      <c r="BE53">
        <v>1.87</v>
      </c>
      <c r="BF53">
        <v>2.91</v>
      </c>
      <c r="BG53">
        <v>1.77</v>
      </c>
      <c r="BH53">
        <v>8.9700000000000006</v>
      </c>
      <c r="BI53">
        <v>0.89</v>
      </c>
      <c r="BJ53">
        <v>0.87</v>
      </c>
      <c r="BK53">
        <v>1.56</v>
      </c>
      <c r="BL53">
        <v>1.85</v>
      </c>
      <c r="BM53">
        <v>0.19</v>
      </c>
      <c r="BN53">
        <v>3.43</v>
      </c>
      <c r="BO53">
        <v>3.63</v>
      </c>
      <c r="BP53">
        <v>0.24</v>
      </c>
      <c r="BQ53">
        <v>1.93</v>
      </c>
      <c r="BR53">
        <v>2.09</v>
      </c>
      <c r="BS53">
        <v>1.56</v>
      </c>
      <c r="BT53">
        <v>2.1676980000000001</v>
      </c>
      <c r="BU53">
        <v>1.28911</v>
      </c>
      <c r="BV53">
        <v>2.2598199999999999</v>
      </c>
      <c r="BW53">
        <v>1.8666039999999999</v>
      </c>
      <c r="BX53">
        <v>1.882668</v>
      </c>
      <c r="BY53">
        <v>2.5782180000000001</v>
      </c>
      <c r="BZ53">
        <v>1.275358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5.1048730000000004</v>
      </c>
      <c r="CK53">
        <v>1.7967280000000001</v>
      </c>
      <c r="CL53">
        <v>1.861937</v>
      </c>
      <c r="CM53">
        <v>1.6868399999999999</v>
      </c>
      <c r="CN53">
        <v>3.4032490000000002</v>
      </c>
      <c r="CO53">
        <v>4.1251499999999997</v>
      </c>
      <c r="CP53">
        <v>4.0907809999999998</v>
      </c>
      <c r="CQ53">
        <v>3.4032490000000002</v>
      </c>
      <c r="CR53">
        <v>0.80885300000000004</v>
      </c>
      <c r="CS53">
        <v>1.3172140000000001</v>
      </c>
      <c r="CT53">
        <v>4.059202</v>
      </c>
      <c r="CU53">
        <v>0</v>
      </c>
      <c r="CV53">
        <v>0</v>
      </c>
      <c r="CW53">
        <v>3.929163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89.446715000000012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362.20725199999998</v>
      </c>
      <c r="L54">
        <v>341.77017899999998</v>
      </c>
      <c r="M54">
        <v>92.120135000000005</v>
      </c>
      <c r="N54">
        <v>117.61850099999999</v>
      </c>
      <c r="O54">
        <v>123.402011</v>
      </c>
      <c r="P54">
        <v>140.857596</v>
      </c>
      <c r="Q54">
        <v>11.419343</v>
      </c>
      <c r="R54">
        <v>42.377726000000003</v>
      </c>
      <c r="S54">
        <v>15.005750000000001</v>
      </c>
      <c r="T54">
        <v>1.6537489999999999</v>
      </c>
      <c r="U54">
        <v>264.79293799999999</v>
      </c>
      <c r="V54">
        <v>19.915310999999999</v>
      </c>
      <c r="W54">
        <v>44.575595999999997</v>
      </c>
      <c r="X54">
        <v>141.71826100000001</v>
      </c>
      <c r="Y54">
        <v>0</v>
      </c>
      <c r="Z54">
        <v>6.2962360000000004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46.355530999999999</v>
      </c>
      <c r="AH54">
        <v>0</v>
      </c>
      <c r="AI54">
        <v>0</v>
      </c>
      <c r="AJ54">
        <v>0</v>
      </c>
      <c r="AK54">
        <v>62.854987000000001</v>
      </c>
      <c r="AL54">
        <v>23.443000999999999</v>
      </c>
      <c r="AM54">
        <v>17.397058999999999</v>
      </c>
      <c r="AN54">
        <v>1.0527759999999999</v>
      </c>
      <c r="AO54">
        <v>0</v>
      </c>
      <c r="AP54">
        <v>1.2306569999999999</v>
      </c>
      <c r="AQ54">
        <v>13.11293</v>
      </c>
      <c r="AR54">
        <v>45.606349999999999</v>
      </c>
      <c r="AS54">
        <v>35.072035999999997</v>
      </c>
      <c r="AT54">
        <v>14.410498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89.396715000000029</v>
      </c>
      <c r="BA54">
        <f t="shared" si="1"/>
        <v>2075.6631239999997</v>
      </c>
      <c r="BD54">
        <v>6.78</v>
      </c>
      <c r="BE54">
        <v>1.87</v>
      </c>
      <c r="BF54">
        <v>2.91</v>
      </c>
      <c r="BG54">
        <v>1.77</v>
      </c>
      <c r="BH54">
        <v>8.9700000000000006</v>
      </c>
      <c r="BI54">
        <v>0.86</v>
      </c>
      <c r="BJ54">
        <v>0.85</v>
      </c>
      <c r="BK54">
        <v>1.56</v>
      </c>
      <c r="BL54">
        <v>1.85</v>
      </c>
      <c r="BM54">
        <v>0.19</v>
      </c>
      <c r="BN54">
        <v>3.43</v>
      </c>
      <c r="BO54">
        <v>3.63</v>
      </c>
      <c r="BP54">
        <v>0.24</v>
      </c>
      <c r="BQ54">
        <v>1.93</v>
      </c>
      <c r="BR54">
        <v>2.09</v>
      </c>
      <c r="BS54">
        <v>1.56</v>
      </c>
      <c r="BT54">
        <v>2.1676980000000001</v>
      </c>
      <c r="BU54">
        <v>1.28911</v>
      </c>
      <c r="BV54">
        <v>2.2598199999999999</v>
      </c>
      <c r="BW54">
        <v>1.8666039999999999</v>
      </c>
      <c r="BX54">
        <v>1.882668</v>
      </c>
      <c r="BY54">
        <v>2.5782180000000001</v>
      </c>
      <c r="BZ54">
        <v>1.275358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5.1048730000000004</v>
      </c>
      <c r="CK54">
        <v>1.7967280000000001</v>
      </c>
      <c r="CL54">
        <v>1.861937</v>
      </c>
      <c r="CM54">
        <v>1.6868399999999999</v>
      </c>
      <c r="CN54">
        <v>3.4032490000000002</v>
      </c>
      <c r="CO54">
        <v>4.1251499999999997</v>
      </c>
      <c r="CP54">
        <v>4.0907809999999998</v>
      </c>
      <c r="CQ54">
        <v>3.4032490000000002</v>
      </c>
      <c r="CR54">
        <v>0.80885300000000004</v>
      </c>
      <c r="CS54">
        <v>1.3172140000000001</v>
      </c>
      <c r="CT54">
        <v>4.059202</v>
      </c>
      <c r="CU54">
        <v>0</v>
      </c>
      <c r="CV54">
        <v>0</v>
      </c>
      <c r="CW54">
        <v>3.929163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89.396715000000029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362.29460999999998</v>
      </c>
      <c r="L55">
        <v>341.77017899999998</v>
      </c>
      <c r="M55">
        <v>92.120135000000005</v>
      </c>
      <c r="N55">
        <v>117.61850099999999</v>
      </c>
      <c r="O55">
        <v>123.402011</v>
      </c>
      <c r="P55">
        <v>140.09888100000001</v>
      </c>
      <c r="Q55">
        <v>11.419343</v>
      </c>
      <c r="R55">
        <v>24.549728000000002</v>
      </c>
      <c r="S55">
        <v>13.860936000000001</v>
      </c>
      <c r="T55">
        <v>1.6537489999999999</v>
      </c>
      <c r="U55">
        <v>264.79293799999999</v>
      </c>
      <c r="V55">
        <v>9.7074890000000007</v>
      </c>
      <c r="W55">
        <v>32.384140000000002</v>
      </c>
      <c r="X55">
        <v>107.848951</v>
      </c>
      <c r="Y55">
        <v>0</v>
      </c>
      <c r="Z55">
        <v>6.2962360000000004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8.7781439999999993</v>
      </c>
      <c r="AG55">
        <v>46.355530999999999</v>
      </c>
      <c r="AH55">
        <v>0</v>
      </c>
      <c r="AI55">
        <v>0</v>
      </c>
      <c r="AJ55">
        <v>0</v>
      </c>
      <c r="AK55">
        <v>62.854987000000001</v>
      </c>
      <c r="AL55">
        <v>23.443000999999999</v>
      </c>
      <c r="AM55">
        <v>17.397058999999999</v>
      </c>
      <c r="AN55">
        <v>1.0527759999999999</v>
      </c>
      <c r="AO55">
        <v>0</v>
      </c>
      <c r="AP55">
        <v>6.1532840000000002</v>
      </c>
      <c r="AQ55">
        <v>13.11293</v>
      </c>
      <c r="AR55">
        <v>45.606349999999999</v>
      </c>
      <c r="AS55">
        <v>35.072035999999997</v>
      </c>
      <c r="AT55">
        <v>14.410498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89.386348000000027</v>
      </c>
      <c r="BA55">
        <f t="shared" si="1"/>
        <v>2013.440771</v>
      </c>
      <c r="BD55">
        <v>6.78</v>
      </c>
      <c r="BE55">
        <v>1.87</v>
      </c>
      <c r="BF55">
        <v>2.91</v>
      </c>
      <c r="BG55">
        <v>1.77</v>
      </c>
      <c r="BH55">
        <v>8.9700000000000006</v>
      </c>
      <c r="BI55">
        <v>0.86</v>
      </c>
      <c r="BJ55">
        <v>0.85</v>
      </c>
      <c r="BK55">
        <v>1.56</v>
      </c>
      <c r="BL55">
        <v>1.85</v>
      </c>
      <c r="BM55">
        <v>0.19</v>
      </c>
      <c r="BN55">
        <v>3.43</v>
      </c>
      <c r="BO55">
        <v>3.63</v>
      </c>
      <c r="BP55">
        <v>0.24</v>
      </c>
      <c r="BQ55">
        <v>1.93</v>
      </c>
      <c r="BR55">
        <v>2.09</v>
      </c>
      <c r="BS55">
        <v>1.56</v>
      </c>
      <c r="BT55">
        <v>2.1676980000000001</v>
      </c>
      <c r="BU55">
        <v>1.28911</v>
      </c>
      <c r="BV55">
        <v>2.2494529999999999</v>
      </c>
      <c r="BW55">
        <v>1.8666039999999999</v>
      </c>
      <c r="BX55">
        <v>1.882668</v>
      </c>
      <c r="BY55">
        <v>2.5782180000000001</v>
      </c>
      <c r="BZ55">
        <v>1.275358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5.1048730000000004</v>
      </c>
      <c r="CK55">
        <v>1.7967280000000001</v>
      </c>
      <c r="CL55">
        <v>1.861937</v>
      </c>
      <c r="CM55">
        <v>1.6868399999999999</v>
      </c>
      <c r="CN55">
        <v>3.4032490000000002</v>
      </c>
      <c r="CO55">
        <v>4.1251499999999997</v>
      </c>
      <c r="CP55">
        <v>4.0907809999999998</v>
      </c>
      <c r="CQ55">
        <v>3.4032490000000002</v>
      </c>
      <c r="CR55">
        <v>0.80885300000000004</v>
      </c>
      <c r="CS55">
        <v>1.3172140000000001</v>
      </c>
      <c r="CT55">
        <v>4.059202</v>
      </c>
      <c r="CU55">
        <v>0</v>
      </c>
      <c r="CV55">
        <v>0</v>
      </c>
      <c r="CW55">
        <v>3.929163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89.386348000000027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362.29236800000001</v>
      </c>
      <c r="L56">
        <v>341.77017899999998</v>
      </c>
      <c r="M56">
        <v>92.120135000000005</v>
      </c>
      <c r="N56">
        <v>117.61850099999999</v>
      </c>
      <c r="O56">
        <v>123.402011</v>
      </c>
      <c r="P56">
        <v>140.09888100000001</v>
      </c>
      <c r="Q56">
        <v>11.419343</v>
      </c>
      <c r="R56">
        <v>24.549728000000002</v>
      </c>
      <c r="S56">
        <v>13.860936000000001</v>
      </c>
      <c r="T56">
        <v>1.6537489999999999</v>
      </c>
      <c r="U56">
        <v>264.79293799999999</v>
      </c>
      <c r="V56">
        <v>9.7074890000000007</v>
      </c>
      <c r="W56">
        <v>26.302909</v>
      </c>
      <c r="X56">
        <v>100.672522</v>
      </c>
      <c r="Y56">
        <v>0</v>
      </c>
      <c r="Z56">
        <v>6.2962360000000004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8.7781439999999993</v>
      </c>
      <c r="AG56">
        <v>46.355530999999999</v>
      </c>
      <c r="AH56">
        <v>0</v>
      </c>
      <c r="AI56">
        <v>0</v>
      </c>
      <c r="AJ56">
        <v>0</v>
      </c>
      <c r="AK56">
        <v>62.854987000000001</v>
      </c>
      <c r="AL56">
        <v>23.443000999999999</v>
      </c>
      <c r="AM56">
        <v>17.397058999999999</v>
      </c>
      <c r="AN56">
        <v>1.0527759999999999</v>
      </c>
      <c r="AO56">
        <v>0</v>
      </c>
      <c r="AP56">
        <v>6.1532840000000002</v>
      </c>
      <c r="AQ56">
        <v>13.11293</v>
      </c>
      <c r="AR56">
        <v>45.606349999999999</v>
      </c>
      <c r="AS56">
        <v>35.072035999999997</v>
      </c>
      <c r="AT56">
        <v>14.410498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89.386348000000027</v>
      </c>
      <c r="BA56">
        <f t="shared" si="1"/>
        <v>2000.180869</v>
      </c>
      <c r="BD56">
        <v>6.78</v>
      </c>
      <c r="BE56">
        <v>1.87</v>
      </c>
      <c r="BF56">
        <v>2.91</v>
      </c>
      <c r="BG56">
        <v>1.77</v>
      </c>
      <c r="BH56">
        <v>8.9700000000000006</v>
      </c>
      <c r="BI56">
        <v>0.86</v>
      </c>
      <c r="BJ56">
        <v>0.85</v>
      </c>
      <c r="BK56">
        <v>1.56</v>
      </c>
      <c r="BL56">
        <v>1.85</v>
      </c>
      <c r="BM56">
        <v>0.19</v>
      </c>
      <c r="BN56">
        <v>3.43</v>
      </c>
      <c r="BO56">
        <v>3.63</v>
      </c>
      <c r="BP56">
        <v>0.24</v>
      </c>
      <c r="BQ56">
        <v>1.93</v>
      </c>
      <c r="BR56">
        <v>2.09</v>
      </c>
      <c r="BS56">
        <v>1.56</v>
      </c>
      <c r="BT56">
        <v>2.1676980000000001</v>
      </c>
      <c r="BU56">
        <v>1.28911</v>
      </c>
      <c r="BV56">
        <v>2.2494529999999999</v>
      </c>
      <c r="BW56">
        <v>1.8666039999999999</v>
      </c>
      <c r="BX56">
        <v>1.882668</v>
      </c>
      <c r="BY56">
        <v>2.5782180000000001</v>
      </c>
      <c r="BZ56">
        <v>1.275358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5.1048730000000004</v>
      </c>
      <c r="CK56">
        <v>1.7967280000000001</v>
      </c>
      <c r="CL56">
        <v>1.861937</v>
      </c>
      <c r="CM56">
        <v>1.6868399999999999</v>
      </c>
      <c r="CN56">
        <v>3.4032490000000002</v>
      </c>
      <c r="CO56">
        <v>4.1251499999999997</v>
      </c>
      <c r="CP56">
        <v>4.0907809999999998</v>
      </c>
      <c r="CQ56">
        <v>3.4032490000000002</v>
      </c>
      <c r="CR56">
        <v>0.80885300000000004</v>
      </c>
      <c r="CS56">
        <v>1.3172140000000001</v>
      </c>
      <c r="CT56">
        <v>4.059202</v>
      </c>
      <c r="CU56">
        <v>0</v>
      </c>
      <c r="CV56">
        <v>0</v>
      </c>
      <c r="CW56">
        <v>3.929163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89.386348000000027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362.28273000000002</v>
      </c>
      <c r="L57">
        <v>341.77017899999998</v>
      </c>
      <c r="M57">
        <v>92.120135000000005</v>
      </c>
      <c r="N57">
        <v>117.61850099999999</v>
      </c>
      <c r="O57">
        <v>123.402011</v>
      </c>
      <c r="P57">
        <v>140.09888100000001</v>
      </c>
      <c r="Q57">
        <v>11.419343</v>
      </c>
      <c r="R57">
        <v>24.549728000000002</v>
      </c>
      <c r="S57">
        <v>14.111611999999999</v>
      </c>
      <c r="T57">
        <v>1.6537489999999999</v>
      </c>
      <c r="U57">
        <v>264.79293799999999</v>
      </c>
      <c r="V57">
        <v>9.7074890000000007</v>
      </c>
      <c r="W57">
        <v>26.302909</v>
      </c>
      <c r="X57">
        <v>100.672522</v>
      </c>
      <c r="Y57">
        <v>0</v>
      </c>
      <c r="Z57">
        <v>6.2962360000000004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8.7781439999999993</v>
      </c>
      <c r="AG57">
        <v>46.355530999999999</v>
      </c>
      <c r="AH57">
        <v>0</v>
      </c>
      <c r="AI57">
        <v>0</v>
      </c>
      <c r="AJ57">
        <v>0</v>
      </c>
      <c r="AK57">
        <v>62.854987000000001</v>
      </c>
      <c r="AL57">
        <v>12.279667</v>
      </c>
      <c r="AM57">
        <v>17.397058999999999</v>
      </c>
      <c r="AN57">
        <v>1.0527759999999999</v>
      </c>
      <c r="AO57">
        <v>0</v>
      </c>
      <c r="AP57">
        <v>6.1532840000000002</v>
      </c>
      <c r="AQ57">
        <v>13.11293</v>
      </c>
      <c r="AR57">
        <v>45.606349999999999</v>
      </c>
      <c r="AS57">
        <v>35.072035999999997</v>
      </c>
      <c r="AT57">
        <v>14.410498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87.383709000000025</v>
      </c>
      <c r="BA57">
        <f t="shared" si="1"/>
        <v>1987.2559339999998</v>
      </c>
      <c r="BD57">
        <v>6.78</v>
      </c>
      <c r="BE57">
        <v>1.87</v>
      </c>
      <c r="BF57">
        <v>2.91</v>
      </c>
      <c r="BG57">
        <v>1.77</v>
      </c>
      <c r="BH57">
        <v>8.9700000000000006</v>
      </c>
      <c r="BI57">
        <v>0.86</v>
      </c>
      <c r="BJ57">
        <v>0.85</v>
      </c>
      <c r="BK57">
        <v>1.56</v>
      </c>
      <c r="BL57">
        <v>1.85</v>
      </c>
      <c r="BM57">
        <v>0.19</v>
      </c>
      <c r="BN57">
        <v>3.43</v>
      </c>
      <c r="BO57">
        <v>3.63</v>
      </c>
      <c r="BP57">
        <v>0.24</v>
      </c>
      <c r="BQ57">
        <v>1.93</v>
      </c>
      <c r="BR57">
        <v>2.09</v>
      </c>
      <c r="BS57">
        <v>1.56</v>
      </c>
      <c r="BT57">
        <v>2.1676980000000001</v>
      </c>
      <c r="BU57">
        <v>1.28911</v>
      </c>
      <c r="BV57">
        <v>2.2494529999999999</v>
      </c>
      <c r="BW57">
        <v>1.8666039999999999</v>
      </c>
      <c r="BX57">
        <v>1.882668</v>
      </c>
      <c r="BY57">
        <v>2.5782180000000001</v>
      </c>
      <c r="BZ57">
        <v>1.275358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5.1048730000000004</v>
      </c>
      <c r="CK57">
        <v>1.7967280000000001</v>
      </c>
      <c r="CL57">
        <v>1.861937</v>
      </c>
      <c r="CM57">
        <v>1.6868399999999999</v>
      </c>
      <c r="CN57">
        <v>3.4032490000000002</v>
      </c>
      <c r="CO57">
        <v>4.1251499999999997</v>
      </c>
      <c r="CP57">
        <v>4.0907809999999998</v>
      </c>
      <c r="CQ57">
        <v>3.4032490000000002</v>
      </c>
      <c r="CR57">
        <v>0.80885300000000004</v>
      </c>
      <c r="CS57">
        <v>1.3172140000000001</v>
      </c>
      <c r="CT57">
        <v>4.059202</v>
      </c>
      <c r="CU57">
        <v>0</v>
      </c>
      <c r="CV57">
        <v>0</v>
      </c>
      <c r="CW57">
        <v>1.9265239999999999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87.383709000000025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362.28047800000002</v>
      </c>
      <c r="L58">
        <v>341.77017899999998</v>
      </c>
      <c r="M58">
        <v>92.120135000000005</v>
      </c>
      <c r="N58">
        <v>117.61850099999999</v>
      </c>
      <c r="O58">
        <v>123.402011</v>
      </c>
      <c r="P58">
        <v>140.09888100000001</v>
      </c>
      <c r="Q58">
        <v>11.419343</v>
      </c>
      <c r="R58">
        <v>24.549728000000002</v>
      </c>
      <c r="S58">
        <v>14.111611999999999</v>
      </c>
      <c r="T58">
        <v>1.6537489999999999</v>
      </c>
      <c r="U58">
        <v>264.79293799999999</v>
      </c>
      <c r="V58">
        <v>9.7074890000000007</v>
      </c>
      <c r="W58">
        <v>26.302909</v>
      </c>
      <c r="X58">
        <v>100.672522</v>
      </c>
      <c r="Y58">
        <v>0</v>
      </c>
      <c r="Z58">
        <v>6.2962360000000004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8.7781439999999993</v>
      </c>
      <c r="AG58">
        <v>46.355530999999999</v>
      </c>
      <c r="AH58">
        <v>0</v>
      </c>
      <c r="AI58">
        <v>0</v>
      </c>
      <c r="AJ58">
        <v>0</v>
      </c>
      <c r="AK58">
        <v>62.854987000000001</v>
      </c>
      <c r="AL58">
        <v>12.279667</v>
      </c>
      <c r="AM58">
        <v>17.397058999999999</v>
      </c>
      <c r="AN58">
        <v>1.0527759999999999</v>
      </c>
      <c r="AO58">
        <v>0</v>
      </c>
      <c r="AP58">
        <v>6.1532840000000002</v>
      </c>
      <c r="AQ58">
        <v>13.11293</v>
      </c>
      <c r="AR58">
        <v>45.606349999999999</v>
      </c>
      <c r="AS58">
        <v>35.072035999999997</v>
      </c>
      <c r="AT58">
        <v>13.475524999999999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87.383709000000025</v>
      </c>
      <c r="BA58">
        <f t="shared" si="1"/>
        <v>1986.3187089999997</v>
      </c>
      <c r="BD58">
        <v>6.78</v>
      </c>
      <c r="BE58">
        <v>1.87</v>
      </c>
      <c r="BF58">
        <v>2.91</v>
      </c>
      <c r="BG58">
        <v>1.77</v>
      </c>
      <c r="BH58">
        <v>8.9700000000000006</v>
      </c>
      <c r="BI58">
        <v>0.86</v>
      </c>
      <c r="BJ58">
        <v>0.85</v>
      </c>
      <c r="BK58">
        <v>1.56</v>
      </c>
      <c r="BL58">
        <v>1.85</v>
      </c>
      <c r="BM58">
        <v>0.19</v>
      </c>
      <c r="BN58">
        <v>3.43</v>
      </c>
      <c r="BO58">
        <v>3.63</v>
      </c>
      <c r="BP58">
        <v>0.24</v>
      </c>
      <c r="BQ58">
        <v>1.93</v>
      </c>
      <c r="BR58">
        <v>2.09</v>
      </c>
      <c r="BS58">
        <v>1.56</v>
      </c>
      <c r="BT58">
        <v>2.1676980000000001</v>
      </c>
      <c r="BU58">
        <v>1.28911</v>
      </c>
      <c r="BV58">
        <v>2.2494529999999999</v>
      </c>
      <c r="BW58">
        <v>1.8666039999999999</v>
      </c>
      <c r="BX58">
        <v>1.882668</v>
      </c>
      <c r="BY58">
        <v>2.5782180000000001</v>
      </c>
      <c r="BZ58">
        <v>1.275358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5.1048730000000004</v>
      </c>
      <c r="CK58">
        <v>1.7967280000000001</v>
      </c>
      <c r="CL58">
        <v>1.861937</v>
      </c>
      <c r="CM58">
        <v>1.6868399999999999</v>
      </c>
      <c r="CN58">
        <v>3.4032490000000002</v>
      </c>
      <c r="CO58">
        <v>4.1251499999999997</v>
      </c>
      <c r="CP58">
        <v>4.0907809999999998</v>
      </c>
      <c r="CQ58">
        <v>3.4032490000000002</v>
      </c>
      <c r="CR58">
        <v>0.80885300000000004</v>
      </c>
      <c r="CS58">
        <v>1.3172140000000001</v>
      </c>
      <c r="CT58">
        <v>4.059202</v>
      </c>
      <c r="CU58">
        <v>0</v>
      </c>
      <c r="CV58">
        <v>0</v>
      </c>
      <c r="CW58">
        <v>1.9265239999999999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87.383709000000025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362.06105700000001</v>
      </c>
      <c r="L59">
        <v>341.67384099999998</v>
      </c>
      <c r="M59">
        <v>92.120135000000005</v>
      </c>
      <c r="N59">
        <v>117.61850099999999</v>
      </c>
      <c r="O59">
        <v>123.402011</v>
      </c>
      <c r="P59">
        <v>140.09888100000001</v>
      </c>
      <c r="Q59">
        <v>11.419343</v>
      </c>
      <c r="R59">
        <v>37.045841000000003</v>
      </c>
      <c r="S59">
        <v>13.860936000000001</v>
      </c>
      <c r="T59">
        <v>1.6537489999999999</v>
      </c>
      <c r="U59">
        <v>264.79293799999999</v>
      </c>
      <c r="V59">
        <v>14.856840999999999</v>
      </c>
      <c r="W59">
        <v>26.302909</v>
      </c>
      <c r="X59">
        <v>106.436722</v>
      </c>
      <c r="Y59">
        <v>0</v>
      </c>
      <c r="Z59">
        <v>6.2962360000000004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8.7781439999999993</v>
      </c>
      <c r="AG59">
        <v>46.355530999999999</v>
      </c>
      <c r="AH59">
        <v>0</v>
      </c>
      <c r="AI59">
        <v>0</v>
      </c>
      <c r="AJ59">
        <v>0</v>
      </c>
      <c r="AK59">
        <v>62.854987000000001</v>
      </c>
      <c r="AL59">
        <v>12.279667</v>
      </c>
      <c r="AM59">
        <v>17.397058999999999</v>
      </c>
      <c r="AN59">
        <v>1.0527759999999999</v>
      </c>
      <c r="AO59">
        <v>0</v>
      </c>
      <c r="AP59">
        <v>6.1532840000000002</v>
      </c>
      <c r="AQ59">
        <v>13.11293</v>
      </c>
      <c r="AR59">
        <v>45.606349999999999</v>
      </c>
      <c r="AS59">
        <v>35.072035999999997</v>
      </c>
      <c r="AT59">
        <v>14.410498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87.383709000000025</v>
      </c>
      <c r="BA59">
        <f t="shared" si="1"/>
        <v>2010.0969119999997</v>
      </c>
      <c r="BD59">
        <v>6.78</v>
      </c>
      <c r="BE59">
        <v>1.87</v>
      </c>
      <c r="BF59">
        <v>2.91</v>
      </c>
      <c r="BG59">
        <v>1.77</v>
      </c>
      <c r="BH59">
        <v>8.9700000000000006</v>
      </c>
      <c r="BI59">
        <v>0.86</v>
      </c>
      <c r="BJ59">
        <v>0.85</v>
      </c>
      <c r="BK59">
        <v>1.56</v>
      </c>
      <c r="BL59">
        <v>1.85</v>
      </c>
      <c r="BM59">
        <v>0.19</v>
      </c>
      <c r="BN59">
        <v>3.43</v>
      </c>
      <c r="BO59">
        <v>3.63</v>
      </c>
      <c r="BP59">
        <v>0.24</v>
      </c>
      <c r="BQ59">
        <v>1.93</v>
      </c>
      <c r="BR59">
        <v>2.09</v>
      </c>
      <c r="BS59">
        <v>1.56</v>
      </c>
      <c r="BT59">
        <v>2.1676980000000001</v>
      </c>
      <c r="BU59">
        <v>1.28911</v>
      </c>
      <c r="BV59">
        <v>2.2494529999999999</v>
      </c>
      <c r="BW59">
        <v>1.8666039999999999</v>
      </c>
      <c r="BX59">
        <v>1.882668</v>
      </c>
      <c r="BY59">
        <v>2.5782180000000001</v>
      </c>
      <c r="BZ59">
        <v>1.275358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5.1048730000000004</v>
      </c>
      <c r="CK59">
        <v>1.7967280000000001</v>
      </c>
      <c r="CL59">
        <v>1.861937</v>
      </c>
      <c r="CM59">
        <v>1.6868399999999999</v>
      </c>
      <c r="CN59">
        <v>3.4032490000000002</v>
      </c>
      <c r="CO59">
        <v>4.1251499999999997</v>
      </c>
      <c r="CP59">
        <v>4.0907809999999998</v>
      </c>
      <c r="CQ59">
        <v>3.4032490000000002</v>
      </c>
      <c r="CR59">
        <v>0.80885300000000004</v>
      </c>
      <c r="CS59">
        <v>1.3172140000000001</v>
      </c>
      <c r="CT59">
        <v>4.059202</v>
      </c>
      <c r="CU59">
        <v>0</v>
      </c>
      <c r="CV59">
        <v>0</v>
      </c>
      <c r="CW59">
        <v>1.9265239999999999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87.383709000000025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362.058673</v>
      </c>
      <c r="L60">
        <v>341.67384099999998</v>
      </c>
      <c r="M60">
        <v>92.120135000000005</v>
      </c>
      <c r="N60">
        <v>117.61850099999999</v>
      </c>
      <c r="O60">
        <v>123.402011</v>
      </c>
      <c r="P60">
        <v>140.09888100000001</v>
      </c>
      <c r="Q60">
        <v>11.419343</v>
      </c>
      <c r="R60">
        <v>37.045841000000003</v>
      </c>
      <c r="S60">
        <v>13.860936000000001</v>
      </c>
      <c r="T60">
        <v>1.6537489999999999</v>
      </c>
      <c r="U60">
        <v>264.79293799999999</v>
      </c>
      <c r="V60">
        <v>14.856840999999999</v>
      </c>
      <c r="W60">
        <v>38.057554000000003</v>
      </c>
      <c r="X60">
        <v>130.70313899999999</v>
      </c>
      <c r="Y60">
        <v>0</v>
      </c>
      <c r="Z60">
        <v>6.2962360000000004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8.7781439999999993</v>
      </c>
      <c r="AG60">
        <v>46.355530999999999</v>
      </c>
      <c r="AH60">
        <v>0</v>
      </c>
      <c r="AI60">
        <v>0</v>
      </c>
      <c r="AJ60">
        <v>0</v>
      </c>
      <c r="AK60">
        <v>62.854987000000001</v>
      </c>
      <c r="AL60">
        <v>12.279667</v>
      </c>
      <c r="AM60">
        <v>17.397058999999999</v>
      </c>
      <c r="AN60">
        <v>1.0527759999999999</v>
      </c>
      <c r="AO60">
        <v>0</v>
      </c>
      <c r="AP60">
        <v>6.1532840000000002</v>
      </c>
      <c r="AQ60">
        <v>13.11293</v>
      </c>
      <c r="AR60">
        <v>45.606349999999999</v>
      </c>
      <c r="AS60">
        <v>35.072035999999997</v>
      </c>
      <c r="AT60">
        <v>14.410498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87.383709000000025</v>
      </c>
      <c r="BA60">
        <f t="shared" si="1"/>
        <v>2046.1155899999999</v>
      </c>
      <c r="BD60">
        <v>6.78</v>
      </c>
      <c r="BE60">
        <v>1.87</v>
      </c>
      <c r="BF60">
        <v>2.91</v>
      </c>
      <c r="BG60">
        <v>1.77</v>
      </c>
      <c r="BH60">
        <v>8.9700000000000006</v>
      </c>
      <c r="BI60">
        <v>0.86</v>
      </c>
      <c r="BJ60">
        <v>0.85</v>
      </c>
      <c r="BK60">
        <v>1.56</v>
      </c>
      <c r="BL60">
        <v>1.85</v>
      </c>
      <c r="BM60">
        <v>0.19</v>
      </c>
      <c r="BN60">
        <v>3.43</v>
      </c>
      <c r="BO60">
        <v>3.63</v>
      </c>
      <c r="BP60">
        <v>0.24</v>
      </c>
      <c r="BQ60">
        <v>1.93</v>
      </c>
      <c r="BR60">
        <v>2.09</v>
      </c>
      <c r="BS60">
        <v>1.56</v>
      </c>
      <c r="BT60">
        <v>2.1676980000000001</v>
      </c>
      <c r="BU60">
        <v>1.28911</v>
      </c>
      <c r="BV60">
        <v>2.2494529999999999</v>
      </c>
      <c r="BW60">
        <v>1.8666039999999999</v>
      </c>
      <c r="BX60">
        <v>1.882668</v>
      </c>
      <c r="BY60">
        <v>2.5782180000000001</v>
      </c>
      <c r="BZ60">
        <v>1.275358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5.1048730000000004</v>
      </c>
      <c r="CK60">
        <v>1.7967280000000001</v>
      </c>
      <c r="CL60">
        <v>1.861937</v>
      </c>
      <c r="CM60">
        <v>1.6868399999999999</v>
      </c>
      <c r="CN60">
        <v>3.4032490000000002</v>
      </c>
      <c r="CO60">
        <v>4.1251499999999997</v>
      </c>
      <c r="CP60">
        <v>4.0907809999999998</v>
      </c>
      <c r="CQ60">
        <v>3.4032490000000002</v>
      </c>
      <c r="CR60">
        <v>0.80885300000000004</v>
      </c>
      <c r="CS60">
        <v>1.3172140000000001</v>
      </c>
      <c r="CT60">
        <v>4.059202</v>
      </c>
      <c r="CU60">
        <v>0</v>
      </c>
      <c r="CV60">
        <v>0</v>
      </c>
      <c r="CW60">
        <v>1.9265239999999999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87.383709000000025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362.06105700000001</v>
      </c>
      <c r="L61">
        <v>341.67384099999998</v>
      </c>
      <c r="M61">
        <v>92.120135000000005</v>
      </c>
      <c r="N61">
        <v>117.61850099999999</v>
      </c>
      <c r="O61">
        <v>123.402011</v>
      </c>
      <c r="P61">
        <v>140.09888100000001</v>
      </c>
      <c r="Q61">
        <v>11.419343</v>
      </c>
      <c r="R61">
        <v>37.045841000000003</v>
      </c>
      <c r="S61">
        <v>14.111611999999999</v>
      </c>
      <c r="T61">
        <v>1.6537489999999999</v>
      </c>
      <c r="U61">
        <v>264.79293799999999</v>
      </c>
      <c r="V61">
        <v>14.856840999999999</v>
      </c>
      <c r="W61">
        <v>38.057554000000003</v>
      </c>
      <c r="X61">
        <v>130.70313899999999</v>
      </c>
      <c r="Y61">
        <v>0</v>
      </c>
      <c r="Z61">
        <v>6.2962360000000004</v>
      </c>
      <c r="AA61">
        <v>0</v>
      </c>
      <c r="AB61">
        <v>0</v>
      </c>
      <c r="AC61">
        <v>0</v>
      </c>
      <c r="AD61">
        <v>0</v>
      </c>
      <c r="AE61">
        <v>18.167401999999999</v>
      </c>
      <c r="AF61">
        <v>8.7781439999999993</v>
      </c>
      <c r="AG61">
        <v>46.355530999999999</v>
      </c>
      <c r="AH61">
        <v>0</v>
      </c>
      <c r="AI61">
        <v>0</v>
      </c>
      <c r="AJ61">
        <v>0</v>
      </c>
      <c r="AK61">
        <v>62.854987000000001</v>
      </c>
      <c r="AL61">
        <v>12.279667</v>
      </c>
      <c r="AM61">
        <v>17.397058999999999</v>
      </c>
      <c r="AN61">
        <v>1.0527759999999999</v>
      </c>
      <c r="AO61">
        <v>0</v>
      </c>
      <c r="AP61">
        <v>0.61532799999999999</v>
      </c>
      <c r="AQ61">
        <v>13.11293</v>
      </c>
      <c r="AR61">
        <v>45.606349999999999</v>
      </c>
      <c r="AS61">
        <v>35.072035999999997</v>
      </c>
      <c r="AT61">
        <v>14.410498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87.55457600000004</v>
      </c>
      <c r="BA61">
        <f t="shared" si="1"/>
        <v>2059.1689630000001</v>
      </c>
      <c r="BD61">
        <v>6.78</v>
      </c>
      <c r="BE61">
        <v>1.87</v>
      </c>
      <c r="BF61">
        <v>2.91</v>
      </c>
      <c r="BG61">
        <v>1.77</v>
      </c>
      <c r="BH61">
        <v>8.9700000000000006</v>
      </c>
      <c r="BI61">
        <v>0.86</v>
      </c>
      <c r="BJ61">
        <v>0.85</v>
      </c>
      <c r="BK61">
        <v>1.56</v>
      </c>
      <c r="BL61">
        <v>1.85</v>
      </c>
      <c r="BM61">
        <v>0.19</v>
      </c>
      <c r="BN61">
        <v>3.43</v>
      </c>
      <c r="BO61">
        <v>3.63</v>
      </c>
      <c r="BP61">
        <v>0.24</v>
      </c>
      <c r="BQ61">
        <v>1.93</v>
      </c>
      <c r="BR61">
        <v>2.09</v>
      </c>
      <c r="BS61">
        <v>1.56</v>
      </c>
      <c r="BT61">
        <v>2.338565</v>
      </c>
      <c r="BU61">
        <v>1.28911</v>
      </c>
      <c r="BV61">
        <v>2.2494529999999999</v>
      </c>
      <c r="BW61">
        <v>1.8666039999999999</v>
      </c>
      <c r="BX61">
        <v>1.882668</v>
      </c>
      <c r="BY61">
        <v>2.5782180000000001</v>
      </c>
      <c r="BZ61">
        <v>1.275358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5.1048730000000004</v>
      </c>
      <c r="CK61">
        <v>1.7967280000000001</v>
      </c>
      <c r="CL61">
        <v>1.861937</v>
      </c>
      <c r="CM61">
        <v>1.6868399999999999</v>
      </c>
      <c r="CN61">
        <v>3.4032490000000002</v>
      </c>
      <c r="CO61">
        <v>4.1251499999999997</v>
      </c>
      <c r="CP61">
        <v>4.0907809999999998</v>
      </c>
      <c r="CQ61">
        <v>3.4032490000000002</v>
      </c>
      <c r="CR61">
        <v>0.80885300000000004</v>
      </c>
      <c r="CS61">
        <v>1.3172140000000001</v>
      </c>
      <c r="CT61">
        <v>4.059202</v>
      </c>
      <c r="CU61">
        <v>0</v>
      </c>
      <c r="CV61">
        <v>0</v>
      </c>
      <c r="CW61">
        <v>1.9265239999999999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87.55457600000004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362.058673</v>
      </c>
      <c r="L62">
        <v>341.67384099999998</v>
      </c>
      <c r="M62">
        <v>92.120135000000005</v>
      </c>
      <c r="N62">
        <v>117.61850099999999</v>
      </c>
      <c r="O62">
        <v>123.402011</v>
      </c>
      <c r="P62">
        <v>140.09888100000001</v>
      </c>
      <c r="Q62">
        <v>14.297233</v>
      </c>
      <c r="R62">
        <v>37.045841000000003</v>
      </c>
      <c r="S62">
        <v>17.661892999999999</v>
      </c>
      <c r="T62">
        <v>1.6537489999999999</v>
      </c>
      <c r="U62">
        <v>264.79293799999999</v>
      </c>
      <c r="V62">
        <v>14.856840999999999</v>
      </c>
      <c r="W62">
        <v>38.057554000000003</v>
      </c>
      <c r="X62">
        <v>127.821039</v>
      </c>
      <c r="Y62">
        <v>0</v>
      </c>
      <c r="Z62">
        <v>6.2962360000000004</v>
      </c>
      <c r="AA62">
        <v>0</v>
      </c>
      <c r="AB62">
        <v>0</v>
      </c>
      <c r="AC62">
        <v>0</v>
      </c>
      <c r="AD62">
        <v>0</v>
      </c>
      <c r="AE62">
        <v>18.167401999999999</v>
      </c>
      <c r="AF62">
        <v>8.7781439999999993</v>
      </c>
      <c r="AG62">
        <v>46.355530999999999</v>
      </c>
      <c r="AH62">
        <v>0</v>
      </c>
      <c r="AI62">
        <v>0</v>
      </c>
      <c r="AJ62">
        <v>0</v>
      </c>
      <c r="AK62">
        <v>62.854987000000001</v>
      </c>
      <c r="AL62">
        <v>12.279667</v>
      </c>
      <c r="AM62">
        <v>17.397058999999999</v>
      </c>
      <c r="AN62">
        <v>1.0527759999999999</v>
      </c>
      <c r="AO62">
        <v>0</v>
      </c>
      <c r="AP62">
        <v>0.61532799999999999</v>
      </c>
      <c r="AQ62">
        <v>13.11293</v>
      </c>
      <c r="AR62">
        <v>45.606349999999999</v>
      </c>
      <c r="AS62">
        <v>35.072035999999997</v>
      </c>
      <c r="AT62">
        <v>14.410498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87.667581000000027</v>
      </c>
      <c r="BA62">
        <f t="shared" si="1"/>
        <v>2062.8256550000001</v>
      </c>
      <c r="BD62">
        <v>6.78</v>
      </c>
      <c r="BE62">
        <v>1.87</v>
      </c>
      <c r="BF62">
        <v>2.91</v>
      </c>
      <c r="BG62">
        <v>1.77</v>
      </c>
      <c r="BH62">
        <v>8.9700000000000006</v>
      </c>
      <c r="BI62">
        <v>0.84</v>
      </c>
      <c r="BJ62">
        <v>0.83</v>
      </c>
      <c r="BK62">
        <v>1.56</v>
      </c>
      <c r="BL62">
        <v>1.85</v>
      </c>
      <c r="BM62">
        <v>0.19</v>
      </c>
      <c r="BN62">
        <v>3.43</v>
      </c>
      <c r="BO62">
        <v>3.63</v>
      </c>
      <c r="BP62">
        <v>0.24</v>
      </c>
      <c r="BQ62">
        <v>1.93</v>
      </c>
      <c r="BR62">
        <v>2.09</v>
      </c>
      <c r="BS62">
        <v>1.56</v>
      </c>
      <c r="BT62">
        <v>2.4915699999999998</v>
      </c>
      <c r="BU62">
        <v>1.28911</v>
      </c>
      <c r="BV62">
        <v>2.2494529999999999</v>
      </c>
      <c r="BW62">
        <v>1.8666039999999999</v>
      </c>
      <c r="BX62">
        <v>1.882668</v>
      </c>
      <c r="BY62">
        <v>2.5782180000000001</v>
      </c>
      <c r="BZ62">
        <v>1.275358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5.1048730000000004</v>
      </c>
      <c r="CK62">
        <v>1.7967280000000001</v>
      </c>
      <c r="CL62">
        <v>1.861937</v>
      </c>
      <c r="CM62">
        <v>1.6868399999999999</v>
      </c>
      <c r="CN62">
        <v>3.4032490000000002</v>
      </c>
      <c r="CO62">
        <v>4.1251499999999997</v>
      </c>
      <c r="CP62">
        <v>4.0907809999999998</v>
      </c>
      <c r="CQ62">
        <v>3.4032490000000002</v>
      </c>
      <c r="CR62">
        <v>0.80885300000000004</v>
      </c>
      <c r="CS62">
        <v>1.3172140000000001</v>
      </c>
      <c r="CT62">
        <v>4.059202</v>
      </c>
      <c r="CU62">
        <v>0</v>
      </c>
      <c r="CV62">
        <v>0</v>
      </c>
      <c r="CW62">
        <v>1.9265239999999999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87.667581000000027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362.844087</v>
      </c>
      <c r="L63">
        <v>382.78419000000002</v>
      </c>
      <c r="M63">
        <v>92.120135000000005</v>
      </c>
      <c r="N63">
        <v>117.61850099999999</v>
      </c>
      <c r="O63">
        <v>123.402011</v>
      </c>
      <c r="P63">
        <v>140.09888100000001</v>
      </c>
      <c r="Q63">
        <v>14.297233</v>
      </c>
      <c r="R63">
        <v>37.045841000000003</v>
      </c>
      <c r="S63">
        <v>17.661892999999999</v>
      </c>
      <c r="T63">
        <v>1.6537489999999999</v>
      </c>
      <c r="U63">
        <v>264.79293799999999</v>
      </c>
      <c r="V63">
        <v>14.856840999999999</v>
      </c>
      <c r="W63">
        <v>38.057554000000003</v>
      </c>
      <c r="X63">
        <v>137.42803900000001</v>
      </c>
      <c r="Y63">
        <v>0</v>
      </c>
      <c r="Z63">
        <v>6.2962360000000004</v>
      </c>
      <c r="AA63">
        <v>0</v>
      </c>
      <c r="AB63">
        <v>0</v>
      </c>
      <c r="AC63">
        <v>0</v>
      </c>
      <c r="AD63">
        <v>0</v>
      </c>
      <c r="AE63">
        <v>18.167401999999999</v>
      </c>
      <c r="AF63">
        <v>8.7781439999999993</v>
      </c>
      <c r="AG63">
        <v>46.355530999999999</v>
      </c>
      <c r="AH63">
        <v>0</v>
      </c>
      <c r="AI63">
        <v>0</v>
      </c>
      <c r="AJ63">
        <v>0</v>
      </c>
      <c r="AK63">
        <v>62.854987000000001</v>
      </c>
      <c r="AL63">
        <v>12.279667</v>
      </c>
      <c r="AM63">
        <v>17.397058999999999</v>
      </c>
      <c r="AN63">
        <v>1.0527759999999999</v>
      </c>
      <c r="AO63">
        <v>0</v>
      </c>
      <c r="AP63">
        <v>0.61532799999999999</v>
      </c>
      <c r="AQ63">
        <v>13.11293</v>
      </c>
      <c r="AR63">
        <v>45.606349999999999</v>
      </c>
      <c r="AS63">
        <v>35.072035999999997</v>
      </c>
      <c r="AT63">
        <v>14.410498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87.758572000000029</v>
      </c>
      <c r="BA63">
        <f t="shared" si="1"/>
        <v>2114.4194090000001</v>
      </c>
      <c r="BD63">
        <v>6.78</v>
      </c>
      <c r="BE63">
        <v>1.87</v>
      </c>
      <c r="BF63">
        <v>2.91</v>
      </c>
      <c r="BG63">
        <v>1.77</v>
      </c>
      <c r="BH63">
        <v>8.9700000000000006</v>
      </c>
      <c r="BI63">
        <v>0.84</v>
      </c>
      <c r="BJ63">
        <v>0.83</v>
      </c>
      <c r="BK63">
        <v>1.59</v>
      </c>
      <c r="BL63">
        <v>1.85</v>
      </c>
      <c r="BM63">
        <v>0.19</v>
      </c>
      <c r="BN63">
        <v>3.43</v>
      </c>
      <c r="BO63">
        <v>3.63</v>
      </c>
      <c r="BP63">
        <v>0.24</v>
      </c>
      <c r="BQ63">
        <v>1.93</v>
      </c>
      <c r="BR63">
        <v>2.09</v>
      </c>
      <c r="BS63">
        <v>1.56</v>
      </c>
      <c r="BT63">
        <v>2.5525609999999999</v>
      </c>
      <c r="BU63">
        <v>1.28911</v>
      </c>
      <c r="BV63">
        <v>2.2494529999999999</v>
      </c>
      <c r="BW63">
        <v>1.8666039999999999</v>
      </c>
      <c r="BX63">
        <v>1.882668</v>
      </c>
      <c r="BY63">
        <v>2.5782180000000001</v>
      </c>
      <c r="BZ63">
        <v>1.275358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5.1048730000000004</v>
      </c>
      <c r="CK63">
        <v>1.7967280000000001</v>
      </c>
      <c r="CL63">
        <v>1.861937</v>
      </c>
      <c r="CM63">
        <v>1.6868399999999999</v>
      </c>
      <c r="CN63">
        <v>3.4032490000000002</v>
      </c>
      <c r="CO63">
        <v>4.1251499999999997</v>
      </c>
      <c r="CP63">
        <v>4.0907809999999998</v>
      </c>
      <c r="CQ63">
        <v>3.4032490000000002</v>
      </c>
      <c r="CR63">
        <v>0.80885300000000004</v>
      </c>
      <c r="CS63">
        <v>1.3172140000000001</v>
      </c>
      <c r="CT63">
        <v>4.059202</v>
      </c>
      <c r="CU63">
        <v>0</v>
      </c>
      <c r="CV63">
        <v>0</v>
      </c>
      <c r="CW63">
        <v>1.9265239999999999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87.758572000000029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362.84219999999999</v>
      </c>
      <c r="L64">
        <v>411.23013300000002</v>
      </c>
      <c r="M64">
        <v>92.120135000000005</v>
      </c>
      <c r="N64">
        <v>117.61850099999999</v>
      </c>
      <c r="O64">
        <v>123.402011</v>
      </c>
      <c r="P64">
        <v>140.09888100000001</v>
      </c>
      <c r="Q64">
        <v>14.297233</v>
      </c>
      <c r="R64">
        <v>42.584049999999998</v>
      </c>
      <c r="S64">
        <v>21.221382999999999</v>
      </c>
      <c r="T64">
        <v>1.6537489999999999</v>
      </c>
      <c r="U64">
        <v>264.79293799999999</v>
      </c>
      <c r="V64">
        <v>19.915310999999999</v>
      </c>
      <c r="W64">
        <v>44.575595999999997</v>
      </c>
      <c r="X64">
        <v>141.71826100000001</v>
      </c>
      <c r="Y64">
        <v>0</v>
      </c>
      <c r="Z64">
        <v>6.2962360000000004</v>
      </c>
      <c r="AA64">
        <v>0</v>
      </c>
      <c r="AB64">
        <v>0</v>
      </c>
      <c r="AC64">
        <v>0</v>
      </c>
      <c r="AD64">
        <v>0</v>
      </c>
      <c r="AE64">
        <v>18.167401999999999</v>
      </c>
      <c r="AF64">
        <v>8.7781439999999993</v>
      </c>
      <c r="AG64">
        <v>46.355530999999999</v>
      </c>
      <c r="AH64">
        <v>0</v>
      </c>
      <c r="AI64">
        <v>0</v>
      </c>
      <c r="AJ64">
        <v>0</v>
      </c>
      <c r="AK64">
        <v>62.854987000000001</v>
      </c>
      <c r="AL64">
        <v>12.279667</v>
      </c>
      <c r="AM64">
        <v>17.397058999999999</v>
      </c>
      <c r="AN64">
        <v>1.0527759999999999</v>
      </c>
      <c r="AO64">
        <v>0</v>
      </c>
      <c r="AP64">
        <v>0.61532799999999999</v>
      </c>
      <c r="AQ64">
        <v>13.11293</v>
      </c>
      <c r="AR64">
        <v>45.606349999999999</v>
      </c>
      <c r="AS64">
        <v>35.072035999999997</v>
      </c>
      <c r="AT64">
        <v>14.410498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87.817239000000015</v>
      </c>
      <c r="BA64">
        <f t="shared" si="1"/>
        <v>2167.8865650000002</v>
      </c>
      <c r="BD64">
        <v>6.78</v>
      </c>
      <c r="BE64">
        <v>1.87</v>
      </c>
      <c r="BF64">
        <v>2.91</v>
      </c>
      <c r="BG64">
        <v>1.77</v>
      </c>
      <c r="BH64">
        <v>8.9700000000000006</v>
      </c>
      <c r="BI64">
        <v>0.84</v>
      </c>
      <c r="BJ64">
        <v>0.83</v>
      </c>
      <c r="BK64">
        <v>1.59</v>
      </c>
      <c r="BL64">
        <v>1.85</v>
      </c>
      <c r="BM64">
        <v>0.19</v>
      </c>
      <c r="BN64">
        <v>3.43</v>
      </c>
      <c r="BO64">
        <v>3.63</v>
      </c>
      <c r="BP64">
        <v>0.24</v>
      </c>
      <c r="BQ64">
        <v>1.93</v>
      </c>
      <c r="BR64">
        <v>2.09</v>
      </c>
      <c r="BS64">
        <v>1.56</v>
      </c>
      <c r="BT64">
        <v>2.6112280000000001</v>
      </c>
      <c r="BU64">
        <v>1.28911</v>
      </c>
      <c r="BV64">
        <v>2.2494529999999999</v>
      </c>
      <c r="BW64">
        <v>1.8666039999999999</v>
      </c>
      <c r="BX64">
        <v>1.882668</v>
      </c>
      <c r="BY64">
        <v>2.5782180000000001</v>
      </c>
      <c r="BZ64">
        <v>1.275358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5.1048730000000004</v>
      </c>
      <c r="CK64">
        <v>1.7967280000000001</v>
      </c>
      <c r="CL64">
        <v>1.861937</v>
      </c>
      <c r="CM64">
        <v>1.6868399999999999</v>
      </c>
      <c r="CN64">
        <v>3.4032490000000002</v>
      </c>
      <c r="CO64">
        <v>4.1251499999999997</v>
      </c>
      <c r="CP64">
        <v>4.0907809999999998</v>
      </c>
      <c r="CQ64">
        <v>3.4032490000000002</v>
      </c>
      <c r="CR64">
        <v>0.80885300000000004</v>
      </c>
      <c r="CS64">
        <v>1.3172140000000001</v>
      </c>
      <c r="CT64">
        <v>4.059202</v>
      </c>
      <c r="CU64">
        <v>0</v>
      </c>
      <c r="CV64">
        <v>0</v>
      </c>
      <c r="CW64">
        <v>1.9265239999999999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87.817239000000015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348.35279800000001</v>
      </c>
      <c r="L65">
        <v>433.557185</v>
      </c>
      <c r="M65">
        <v>92.120135000000005</v>
      </c>
      <c r="N65">
        <v>117.61850099999999</v>
      </c>
      <c r="O65">
        <v>123.402011</v>
      </c>
      <c r="P65">
        <v>140.09888100000001</v>
      </c>
      <c r="Q65">
        <v>14.297233</v>
      </c>
      <c r="R65">
        <v>42.584049999999998</v>
      </c>
      <c r="S65">
        <v>21.221382999999999</v>
      </c>
      <c r="T65">
        <v>1.6537489999999999</v>
      </c>
      <c r="U65">
        <v>264.79293799999999</v>
      </c>
      <c r="V65">
        <v>19.915310999999999</v>
      </c>
      <c r="W65">
        <v>44.575595999999997</v>
      </c>
      <c r="X65">
        <v>141.71826100000001</v>
      </c>
      <c r="Y65">
        <v>0</v>
      </c>
      <c r="Z65">
        <v>6.2962360000000004</v>
      </c>
      <c r="AA65">
        <v>0</v>
      </c>
      <c r="AB65">
        <v>0</v>
      </c>
      <c r="AC65">
        <v>0</v>
      </c>
      <c r="AD65">
        <v>0</v>
      </c>
      <c r="AE65">
        <v>18.167401999999999</v>
      </c>
      <c r="AF65">
        <v>8.7781439999999993</v>
      </c>
      <c r="AG65">
        <v>46.355530999999999</v>
      </c>
      <c r="AH65">
        <v>0</v>
      </c>
      <c r="AI65">
        <v>0</v>
      </c>
      <c r="AJ65">
        <v>0</v>
      </c>
      <c r="AK65">
        <v>62.854987000000001</v>
      </c>
      <c r="AL65">
        <v>12.279667</v>
      </c>
      <c r="AM65">
        <v>17.397058999999999</v>
      </c>
      <c r="AN65">
        <v>1.0527759999999999</v>
      </c>
      <c r="AO65">
        <v>0</v>
      </c>
      <c r="AP65">
        <v>0</v>
      </c>
      <c r="AQ65">
        <v>13.11293</v>
      </c>
      <c r="AR65">
        <v>45.606349999999999</v>
      </c>
      <c r="AS65">
        <v>35.072035999999997</v>
      </c>
      <c r="AT65">
        <v>14.410498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87.875766000000013</v>
      </c>
      <c r="BA65">
        <f t="shared" si="1"/>
        <v>2175.167414</v>
      </c>
      <c r="BD65">
        <v>6.78</v>
      </c>
      <c r="BE65">
        <v>1.87</v>
      </c>
      <c r="BF65">
        <v>2.91</v>
      </c>
      <c r="BG65">
        <v>1.77</v>
      </c>
      <c r="BH65">
        <v>8.9700000000000006</v>
      </c>
      <c r="BI65">
        <v>0.84</v>
      </c>
      <c r="BJ65">
        <v>0.83</v>
      </c>
      <c r="BK65">
        <v>1.59</v>
      </c>
      <c r="BL65">
        <v>1.85</v>
      </c>
      <c r="BM65">
        <v>0.19</v>
      </c>
      <c r="BN65">
        <v>3.43</v>
      </c>
      <c r="BO65">
        <v>3.63</v>
      </c>
      <c r="BP65">
        <v>0.24</v>
      </c>
      <c r="BQ65">
        <v>1.93</v>
      </c>
      <c r="BR65">
        <v>2.09</v>
      </c>
      <c r="BS65">
        <v>1.56</v>
      </c>
      <c r="BT65">
        <v>2.6697549999999999</v>
      </c>
      <c r="BU65">
        <v>1.28911</v>
      </c>
      <c r="BV65">
        <v>2.2494529999999999</v>
      </c>
      <c r="BW65">
        <v>1.8666039999999999</v>
      </c>
      <c r="BX65">
        <v>1.882668</v>
      </c>
      <c r="BY65">
        <v>2.5782180000000001</v>
      </c>
      <c r="BZ65">
        <v>1.275358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5.1048730000000004</v>
      </c>
      <c r="CK65">
        <v>1.7967280000000001</v>
      </c>
      <c r="CL65">
        <v>1.861937</v>
      </c>
      <c r="CM65">
        <v>1.6868399999999999</v>
      </c>
      <c r="CN65">
        <v>3.4032490000000002</v>
      </c>
      <c r="CO65">
        <v>4.1251499999999997</v>
      </c>
      <c r="CP65">
        <v>4.0907809999999998</v>
      </c>
      <c r="CQ65">
        <v>3.4032490000000002</v>
      </c>
      <c r="CR65">
        <v>0.80885300000000004</v>
      </c>
      <c r="CS65">
        <v>1.3172140000000001</v>
      </c>
      <c r="CT65">
        <v>4.059202</v>
      </c>
      <c r="CU65">
        <v>0</v>
      </c>
      <c r="CV65">
        <v>0</v>
      </c>
      <c r="CW65">
        <v>1.9265239999999999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87.875766000000013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348.35279800000001</v>
      </c>
      <c r="L66">
        <v>433.557185</v>
      </c>
      <c r="M66">
        <v>92.120135000000005</v>
      </c>
      <c r="N66">
        <v>117.61850099999999</v>
      </c>
      <c r="O66">
        <v>123.402011</v>
      </c>
      <c r="P66">
        <v>140.09888100000001</v>
      </c>
      <c r="Q66">
        <v>14.297233</v>
      </c>
      <c r="R66">
        <v>42.584049999999998</v>
      </c>
      <c r="S66">
        <v>21.221382999999999</v>
      </c>
      <c r="T66">
        <v>1.6537489999999999</v>
      </c>
      <c r="U66">
        <v>264.79293799999999</v>
      </c>
      <c r="V66">
        <v>19.915310999999999</v>
      </c>
      <c r="W66">
        <v>44.575595999999997</v>
      </c>
      <c r="X66">
        <v>141.71826100000001</v>
      </c>
      <c r="Y66">
        <v>0</v>
      </c>
      <c r="Z66">
        <v>6.2962360000000004</v>
      </c>
      <c r="AA66">
        <v>0</v>
      </c>
      <c r="AB66">
        <v>0</v>
      </c>
      <c r="AC66">
        <v>0</v>
      </c>
      <c r="AD66">
        <v>0</v>
      </c>
      <c r="AE66">
        <v>35.341273999999999</v>
      </c>
      <c r="AF66">
        <v>8.7781439999999993</v>
      </c>
      <c r="AG66">
        <v>46.355530999999999</v>
      </c>
      <c r="AH66">
        <v>0</v>
      </c>
      <c r="AI66">
        <v>0</v>
      </c>
      <c r="AJ66">
        <v>0</v>
      </c>
      <c r="AK66">
        <v>62.854987000000001</v>
      </c>
      <c r="AL66">
        <v>12.279667</v>
      </c>
      <c r="AM66">
        <v>17.397058999999999</v>
      </c>
      <c r="AN66">
        <v>1.0527759999999999</v>
      </c>
      <c r="AO66">
        <v>0</v>
      </c>
      <c r="AP66">
        <v>0</v>
      </c>
      <c r="AQ66">
        <v>13.11293</v>
      </c>
      <c r="AR66">
        <v>45.606349999999999</v>
      </c>
      <c r="AS66">
        <v>35.072035999999997</v>
      </c>
      <c r="AT66">
        <v>14.410498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87.880018000000021</v>
      </c>
      <c r="BA66">
        <f t="shared" si="1"/>
        <v>2192.3455379999996</v>
      </c>
      <c r="BD66">
        <v>6.78</v>
      </c>
      <c r="BE66">
        <v>1.87</v>
      </c>
      <c r="BF66">
        <v>2.91</v>
      </c>
      <c r="BG66">
        <v>1.77</v>
      </c>
      <c r="BH66">
        <v>8.9700000000000006</v>
      </c>
      <c r="BI66">
        <v>0.84</v>
      </c>
      <c r="BJ66">
        <v>0.83</v>
      </c>
      <c r="BK66">
        <v>1.59</v>
      </c>
      <c r="BL66">
        <v>1.85</v>
      </c>
      <c r="BM66">
        <v>0.19</v>
      </c>
      <c r="BN66">
        <v>3.43</v>
      </c>
      <c r="BO66">
        <v>3.63</v>
      </c>
      <c r="BP66">
        <v>0.24</v>
      </c>
      <c r="BQ66">
        <v>1.93</v>
      </c>
      <c r="BR66">
        <v>2.09</v>
      </c>
      <c r="BS66">
        <v>1.56</v>
      </c>
      <c r="BT66">
        <v>2.674007</v>
      </c>
      <c r="BU66">
        <v>1.28911</v>
      </c>
      <c r="BV66">
        <v>2.2494529999999999</v>
      </c>
      <c r="BW66">
        <v>1.8666039999999999</v>
      </c>
      <c r="BX66">
        <v>1.882668</v>
      </c>
      <c r="BY66">
        <v>2.5782180000000001</v>
      </c>
      <c r="BZ66">
        <v>1.275358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5.1048730000000004</v>
      </c>
      <c r="CK66">
        <v>1.7967280000000001</v>
      </c>
      <c r="CL66">
        <v>1.861937</v>
      </c>
      <c r="CM66">
        <v>1.6868399999999999</v>
      </c>
      <c r="CN66">
        <v>3.4032490000000002</v>
      </c>
      <c r="CO66">
        <v>4.1251499999999997</v>
      </c>
      <c r="CP66">
        <v>4.0907809999999998</v>
      </c>
      <c r="CQ66">
        <v>3.4032490000000002</v>
      </c>
      <c r="CR66">
        <v>0.80885300000000004</v>
      </c>
      <c r="CS66">
        <v>1.3172140000000001</v>
      </c>
      <c r="CT66">
        <v>4.059202</v>
      </c>
      <c r="CU66">
        <v>0</v>
      </c>
      <c r="CV66">
        <v>0</v>
      </c>
      <c r="CW66">
        <v>1.9265239999999999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87.880018000000021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348.17026499999997</v>
      </c>
      <c r="L67">
        <v>452.021839</v>
      </c>
      <c r="M67">
        <v>92.120135000000005</v>
      </c>
      <c r="N67">
        <v>117.61850099999999</v>
      </c>
      <c r="O67">
        <v>123.402011</v>
      </c>
      <c r="P67">
        <v>140.09888100000001</v>
      </c>
      <c r="Q67">
        <v>14.297233</v>
      </c>
      <c r="R67">
        <v>42.584049999999998</v>
      </c>
      <c r="S67">
        <v>21.221382999999999</v>
      </c>
      <c r="T67">
        <v>1.6537489999999999</v>
      </c>
      <c r="U67">
        <v>264.79293799999999</v>
      </c>
      <c r="V67">
        <v>19.915310999999999</v>
      </c>
      <c r="W67">
        <v>44.575595999999997</v>
      </c>
      <c r="X67">
        <v>141.71826100000001</v>
      </c>
      <c r="Y67">
        <v>0</v>
      </c>
      <c r="Z67">
        <v>6.2962360000000004</v>
      </c>
      <c r="AA67">
        <v>0</v>
      </c>
      <c r="AB67">
        <v>0</v>
      </c>
      <c r="AC67">
        <v>0</v>
      </c>
      <c r="AD67">
        <v>0</v>
      </c>
      <c r="AE67">
        <v>36.334803999999998</v>
      </c>
      <c r="AF67">
        <v>8.7781439999999993</v>
      </c>
      <c r="AG67">
        <v>46.355530999999999</v>
      </c>
      <c r="AH67">
        <v>0</v>
      </c>
      <c r="AI67">
        <v>0</v>
      </c>
      <c r="AJ67">
        <v>0</v>
      </c>
      <c r="AK67">
        <v>62.854987000000001</v>
      </c>
      <c r="AL67">
        <v>12.279667</v>
      </c>
      <c r="AM67">
        <v>17.397058999999999</v>
      </c>
      <c r="AN67">
        <v>1.0325299999999999</v>
      </c>
      <c r="AO67">
        <v>0</v>
      </c>
      <c r="AP67">
        <v>0</v>
      </c>
      <c r="AQ67">
        <v>13.11293</v>
      </c>
      <c r="AR67">
        <v>45.606349999999999</v>
      </c>
      <c r="AS67">
        <v>35.072035999999997</v>
      </c>
      <c r="AT67">
        <v>14.410498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87.946624000000028</v>
      </c>
      <c r="BA67">
        <f t="shared" si="1"/>
        <v>2211.6675489999998</v>
      </c>
      <c r="BD67">
        <v>6.78</v>
      </c>
      <c r="BE67">
        <v>1.87</v>
      </c>
      <c r="BF67">
        <v>2.91</v>
      </c>
      <c r="BG67">
        <v>1.77</v>
      </c>
      <c r="BH67">
        <v>8.9700000000000006</v>
      </c>
      <c r="BI67">
        <v>0.84</v>
      </c>
      <c r="BJ67">
        <v>0.83</v>
      </c>
      <c r="BK67">
        <v>1.59</v>
      </c>
      <c r="BL67">
        <v>1.85</v>
      </c>
      <c r="BM67">
        <v>0.19</v>
      </c>
      <c r="BN67">
        <v>3.43</v>
      </c>
      <c r="BO67">
        <v>3.63</v>
      </c>
      <c r="BP67">
        <v>0.24</v>
      </c>
      <c r="BQ67">
        <v>1.93</v>
      </c>
      <c r="BR67">
        <v>2.09</v>
      </c>
      <c r="BS67">
        <v>1.56</v>
      </c>
      <c r="BT67">
        <v>2.7406130000000002</v>
      </c>
      <c r="BU67">
        <v>1.28911</v>
      </c>
      <c r="BV67">
        <v>2.2494529999999999</v>
      </c>
      <c r="BW67">
        <v>1.8666039999999999</v>
      </c>
      <c r="BX67">
        <v>1.882668</v>
      </c>
      <c r="BY67">
        <v>2.5782180000000001</v>
      </c>
      <c r="BZ67">
        <v>1.275358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5.1048730000000004</v>
      </c>
      <c r="CK67">
        <v>1.7967280000000001</v>
      </c>
      <c r="CL67">
        <v>1.861937</v>
      </c>
      <c r="CM67">
        <v>1.6868399999999999</v>
      </c>
      <c r="CN67">
        <v>3.4032490000000002</v>
      </c>
      <c r="CO67">
        <v>4.1251499999999997</v>
      </c>
      <c r="CP67">
        <v>4.0907809999999998</v>
      </c>
      <c r="CQ67">
        <v>3.4032490000000002</v>
      </c>
      <c r="CR67">
        <v>0.80885300000000004</v>
      </c>
      <c r="CS67">
        <v>1.3172140000000001</v>
      </c>
      <c r="CT67">
        <v>4.059202</v>
      </c>
      <c r="CU67">
        <v>0</v>
      </c>
      <c r="CV67">
        <v>0</v>
      </c>
      <c r="CW67">
        <v>1.9265239999999999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87.946624000000028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357.777265</v>
      </c>
      <c r="L68">
        <v>470.47688599999998</v>
      </c>
      <c r="M68">
        <v>92.120135000000005</v>
      </c>
      <c r="N68">
        <v>117.61850099999999</v>
      </c>
      <c r="O68">
        <v>123.402011</v>
      </c>
      <c r="P68">
        <v>140.09888100000001</v>
      </c>
      <c r="Q68">
        <v>14.297233</v>
      </c>
      <c r="R68">
        <v>42.584049999999998</v>
      </c>
      <c r="S68">
        <v>21.221382999999999</v>
      </c>
      <c r="T68">
        <v>1.6537489999999999</v>
      </c>
      <c r="U68">
        <v>264.79293799999999</v>
      </c>
      <c r="V68">
        <v>19.915310999999999</v>
      </c>
      <c r="W68">
        <v>44.575595999999997</v>
      </c>
      <c r="X68">
        <v>141.71826100000001</v>
      </c>
      <c r="Y68">
        <v>0</v>
      </c>
      <c r="Z68">
        <v>6.2962360000000004</v>
      </c>
      <c r="AA68">
        <v>0</v>
      </c>
      <c r="AB68">
        <v>0</v>
      </c>
      <c r="AC68">
        <v>0</v>
      </c>
      <c r="AD68">
        <v>0</v>
      </c>
      <c r="AE68">
        <v>36.334803999999998</v>
      </c>
      <c r="AF68">
        <v>8.7781439999999993</v>
      </c>
      <c r="AG68">
        <v>46.355530999999999</v>
      </c>
      <c r="AH68">
        <v>0</v>
      </c>
      <c r="AI68">
        <v>0</v>
      </c>
      <c r="AJ68">
        <v>0</v>
      </c>
      <c r="AK68">
        <v>62.854987000000001</v>
      </c>
      <c r="AL68">
        <v>12.279667</v>
      </c>
      <c r="AM68">
        <v>17.397058999999999</v>
      </c>
      <c r="AN68">
        <v>1.0325299999999999</v>
      </c>
      <c r="AO68">
        <v>0</v>
      </c>
      <c r="AP68">
        <v>0</v>
      </c>
      <c r="AQ68">
        <v>13.11293</v>
      </c>
      <c r="AR68">
        <v>45.606349999999999</v>
      </c>
      <c r="AS68">
        <v>35.072035999999997</v>
      </c>
      <c r="AT68">
        <v>14.410498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88.045722000000026</v>
      </c>
      <c r="BA68">
        <f t="shared" ref="BA68:BA99" si="4">SUM(B68:AZ68)</f>
        <v>2239.8286939999994</v>
      </c>
      <c r="BD68">
        <v>6.78</v>
      </c>
      <c r="BE68">
        <v>1.87</v>
      </c>
      <c r="BF68">
        <v>2.91</v>
      </c>
      <c r="BG68">
        <v>1.77</v>
      </c>
      <c r="BH68">
        <v>8.9700000000000006</v>
      </c>
      <c r="BI68">
        <v>0.84</v>
      </c>
      <c r="BJ68">
        <v>0.83</v>
      </c>
      <c r="BK68">
        <v>1.59</v>
      </c>
      <c r="BL68">
        <v>1.85</v>
      </c>
      <c r="BM68">
        <v>0.19</v>
      </c>
      <c r="BN68">
        <v>3.43</v>
      </c>
      <c r="BO68">
        <v>3.63</v>
      </c>
      <c r="BP68">
        <v>0.24</v>
      </c>
      <c r="BQ68">
        <v>1.93</v>
      </c>
      <c r="BR68">
        <v>2.09</v>
      </c>
      <c r="BS68">
        <v>1.56</v>
      </c>
      <c r="BT68">
        <v>2.8397109999999999</v>
      </c>
      <c r="BU68">
        <v>1.28911</v>
      </c>
      <c r="BV68">
        <v>2.2494529999999999</v>
      </c>
      <c r="BW68">
        <v>1.8666039999999999</v>
      </c>
      <c r="BX68">
        <v>1.882668</v>
      </c>
      <c r="BY68">
        <v>2.5782180000000001</v>
      </c>
      <c r="BZ68">
        <v>1.275358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5.1048730000000004</v>
      </c>
      <c r="CK68">
        <v>1.7967280000000001</v>
      </c>
      <c r="CL68">
        <v>1.861937</v>
      </c>
      <c r="CM68">
        <v>1.6868399999999999</v>
      </c>
      <c r="CN68">
        <v>3.4032490000000002</v>
      </c>
      <c r="CO68">
        <v>4.1251499999999997</v>
      </c>
      <c r="CP68">
        <v>4.0907809999999998</v>
      </c>
      <c r="CQ68">
        <v>3.4032490000000002</v>
      </c>
      <c r="CR68">
        <v>0.80885300000000004</v>
      </c>
      <c r="CS68">
        <v>1.3172140000000001</v>
      </c>
      <c r="CT68">
        <v>4.059202</v>
      </c>
      <c r="CU68">
        <v>0</v>
      </c>
      <c r="CV68">
        <v>0</v>
      </c>
      <c r="CW68">
        <v>1.9265239999999999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88.045722000000026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357.777265</v>
      </c>
      <c r="L69">
        <v>470.47688599999998</v>
      </c>
      <c r="M69">
        <v>92.120135000000005</v>
      </c>
      <c r="N69">
        <v>117.61850099999999</v>
      </c>
      <c r="O69">
        <v>123.402011</v>
      </c>
      <c r="P69">
        <v>140.09888100000001</v>
      </c>
      <c r="Q69">
        <v>14.297233</v>
      </c>
      <c r="R69">
        <v>42.584049999999998</v>
      </c>
      <c r="S69">
        <v>21.221382999999999</v>
      </c>
      <c r="T69">
        <v>1.6537489999999999</v>
      </c>
      <c r="U69">
        <v>264.79293799999999</v>
      </c>
      <c r="V69">
        <v>19.915310999999999</v>
      </c>
      <c r="W69">
        <v>44.575595999999997</v>
      </c>
      <c r="X69">
        <v>141.71826100000001</v>
      </c>
      <c r="Y69">
        <v>0</v>
      </c>
      <c r="Z69">
        <v>6.2962360000000004</v>
      </c>
      <c r="AA69">
        <v>0</v>
      </c>
      <c r="AB69">
        <v>0</v>
      </c>
      <c r="AC69">
        <v>0</v>
      </c>
      <c r="AD69">
        <v>0</v>
      </c>
      <c r="AE69">
        <v>36.334803999999998</v>
      </c>
      <c r="AF69">
        <v>8.7781439999999993</v>
      </c>
      <c r="AG69">
        <v>46.355530999999999</v>
      </c>
      <c r="AH69">
        <v>0</v>
      </c>
      <c r="AI69">
        <v>0</v>
      </c>
      <c r="AJ69">
        <v>0</v>
      </c>
      <c r="AK69">
        <v>62.854987000000001</v>
      </c>
      <c r="AL69">
        <v>12.279667</v>
      </c>
      <c r="AM69">
        <v>17.397058999999999</v>
      </c>
      <c r="AN69">
        <v>1.0325299999999999</v>
      </c>
      <c r="AO69">
        <v>0</v>
      </c>
      <c r="AP69">
        <v>0</v>
      </c>
      <c r="AQ69">
        <v>13.11293</v>
      </c>
      <c r="AR69">
        <v>45.606349999999999</v>
      </c>
      <c r="AS69">
        <v>35.072035999999997</v>
      </c>
      <c r="AT69">
        <v>14.410498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87.995485000000016</v>
      </c>
      <c r="BA69">
        <f t="shared" si="4"/>
        <v>2239.7784569999994</v>
      </c>
      <c r="BD69">
        <v>6.78</v>
      </c>
      <c r="BE69">
        <v>1.87</v>
      </c>
      <c r="BF69">
        <v>2.91</v>
      </c>
      <c r="BG69">
        <v>1.77</v>
      </c>
      <c r="BH69">
        <v>8.9700000000000006</v>
      </c>
      <c r="BI69">
        <v>0.84</v>
      </c>
      <c r="BJ69">
        <v>0.83</v>
      </c>
      <c r="BK69">
        <v>1.59</v>
      </c>
      <c r="BL69">
        <v>1.85</v>
      </c>
      <c r="BM69">
        <v>0.19</v>
      </c>
      <c r="BN69">
        <v>3.43</v>
      </c>
      <c r="BO69">
        <v>3.63</v>
      </c>
      <c r="BP69">
        <v>0.24</v>
      </c>
      <c r="BQ69">
        <v>1.93</v>
      </c>
      <c r="BR69">
        <v>2.09</v>
      </c>
      <c r="BS69">
        <v>1.56</v>
      </c>
      <c r="BT69">
        <v>2.8526379999999998</v>
      </c>
      <c r="BU69">
        <v>1.28911</v>
      </c>
      <c r="BV69">
        <v>2.2494529999999999</v>
      </c>
      <c r="BW69">
        <v>1.8666039999999999</v>
      </c>
      <c r="BX69">
        <v>1.882668</v>
      </c>
      <c r="BY69">
        <v>2.5782180000000001</v>
      </c>
      <c r="BZ69">
        <v>1.275358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5.1048730000000004</v>
      </c>
      <c r="CK69">
        <v>1.7967280000000001</v>
      </c>
      <c r="CL69">
        <v>1.861937</v>
      </c>
      <c r="CM69">
        <v>1.6868399999999999</v>
      </c>
      <c r="CN69">
        <v>3.4032490000000002</v>
      </c>
      <c r="CO69">
        <v>4.1251499999999997</v>
      </c>
      <c r="CP69">
        <v>4.0907809999999998</v>
      </c>
      <c r="CQ69">
        <v>3.4032490000000002</v>
      </c>
      <c r="CR69">
        <v>0.80885300000000004</v>
      </c>
      <c r="CS69">
        <v>1.3172140000000001</v>
      </c>
      <c r="CT69">
        <v>4.059202</v>
      </c>
      <c r="CU69">
        <v>0</v>
      </c>
      <c r="CV69">
        <v>0</v>
      </c>
      <c r="CW69">
        <v>1.8633599999999999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87.995485000000016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375.06986499999999</v>
      </c>
      <c r="L70">
        <v>498.16426000000001</v>
      </c>
      <c r="M70">
        <v>92.120135000000005</v>
      </c>
      <c r="N70">
        <v>117.61850099999999</v>
      </c>
      <c r="O70">
        <v>123.402011</v>
      </c>
      <c r="P70">
        <v>140.09888100000001</v>
      </c>
      <c r="Q70">
        <v>14.297233</v>
      </c>
      <c r="R70">
        <v>42.584049999999998</v>
      </c>
      <c r="S70">
        <v>21.221382999999999</v>
      </c>
      <c r="T70">
        <v>1.6537489999999999</v>
      </c>
      <c r="U70">
        <v>264.79293799999999</v>
      </c>
      <c r="V70">
        <v>19.915310999999999</v>
      </c>
      <c r="W70">
        <v>44.575595999999997</v>
      </c>
      <c r="X70">
        <v>141.71826100000001</v>
      </c>
      <c r="Y70">
        <v>0</v>
      </c>
      <c r="Z70">
        <v>6.2962360000000004</v>
      </c>
      <c r="AA70">
        <v>0</v>
      </c>
      <c r="AB70">
        <v>0</v>
      </c>
      <c r="AC70">
        <v>0</v>
      </c>
      <c r="AD70">
        <v>0</v>
      </c>
      <c r="AE70">
        <v>36.334803999999998</v>
      </c>
      <c r="AF70">
        <v>8.7781439999999993</v>
      </c>
      <c r="AG70">
        <v>46.355530999999999</v>
      </c>
      <c r="AH70">
        <v>0</v>
      </c>
      <c r="AI70">
        <v>0</v>
      </c>
      <c r="AJ70">
        <v>0</v>
      </c>
      <c r="AK70">
        <v>62.854987000000001</v>
      </c>
      <c r="AL70">
        <v>12.279667</v>
      </c>
      <c r="AM70">
        <v>17.397058999999999</v>
      </c>
      <c r="AN70">
        <v>1.0325299999999999</v>
      </c>
      <c r="AO70">
        <v>0</v>
      </c>
      <c r="AP70">
        <v>0</v>
      </c>
      <c r="AQ70">
        <v>13.11293</v>
      </c>
      <c r="AR70">
        <v>45.606349999999999</v>
      </c>
      <c r="AS70">
        <v>35.072035999999997</v>
      </c>
      <c r="AT70">
        <v>14.410498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87.995485000000016</v>
      </c>
      <c r="BA70">
        <f t="shared" si="4"/>
        <v>2284.7584309999997</v>
      </c>
      <c r="BD70">
        <v>6.78</v>
      </c>
      <c r="BE70">
        <v>1.87</v>
      </c>
      <c r="BF70">
        <v>2.91</v>
      </c>
      <c r="BG70">
        <v>1.77</v>
      </c>
      <c r="BH70">
        <v>8.9700000000000006</v>
      </c>
      <c r="BI70">
        <v>0.84</v>
      </c>
      <c r="BJ70">
        <v>0.83</v>
      </c>
      <c r="BK70">
        <v>1.59</v>
      </c>
      <c r="BL70">
        <v>1.85</v>
      </c>
      <c r="BM70">
        <v>0.19</v>
      </c>
      <c r="BN70">
        <v>3.43</v>
      </c>
      <c r="BO70">
        <v>3.63</v>
      </c>
      <c r="BP70">
        <v>0.24</v>
      </c>
      <c r="BQ70">
        <v>1.93</v>
      </c>
      <c r="BR70">
        <v>2.09</v>
      </c>
      <c r="BS70">
        <v>1.56</v>
      </c>
      <c r="BT70">
        <v>2.8526379999999998</v>
      </c>
      <c r="BU70">
        <v>1.28911</v>
      </c>
      <c r="BV70">
        <v>2.2494529999999999</v>
      </c>
      <c r="BW70">
        <v>1.8666039999999999</v>
      </c>
      <c r="BX70">
        <v>1.882668</v>
      </c>
      <c r="BY70">
        <v>2.5782180000000001</v>
      </c>
      <c r="BZ70">
        <v>1.275358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5.1048730000000004</v>
      </c>
      <c r="CK70">
        <v>1.7967280000000001</v>
      </c>
      <c r="CL70">
        <v>1.861937</v>
      </c>
      <c r="CM70">
        <v>1.6868399999999999</v>
      </c>
      <c r="CN70">
        <v>3.4032490000000002</v>
      </c>
      <c r="CO70">
        <v>4.1251499999999997</v>
      </c>
      <c r="CP70">
        <v>4.0907809999999998</v>
      </c>
      <c r="CQ70">
        <v>3.4032490000000002</v>
      </c>
      <c r="CR70">
        <v>0.80885300000000004</v>
      </c>
      <c r="CS70">
        <v>1.3172140000000001</v>
      </c>
      <c r="CT70">
        <v>4.059202</v>
      </c>
      <c r="CU70">
        <v>0</v>
      </c>
      <c r="CV70">
        <v>0</v>
      </c>
      <c r="CW70">
        <v>1.8633599999999999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87.995485000000016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418.30136499999998</v>
      </c>
      <c r="L71">
        <v>507.39658700000001</v>
      </c>
      <c r="M71">
        <v>92.120135000000005</v>
      </c>
      <c r="N71">
        <v>117.61850099999999</v>
      </c>
      <c r="O71">
        <v>123.402011</v>
      </c>
      <c r="P71">
        <v>140.09888100000001</v>
      </c>
      <c r="Q71">
        <v>19.117063000000002</v>
      </c>
      <c r="R71">
        <v>42.584049999999998</v>
      </c>
      <c r="S71">
        <v>26.275144999999998</v>
      </c>
      <c r="T71">
        <v>2.2960729999999998</v>
      </c>
      <c r="U71">
        <v>264.79293799999999</v>
      </c>
      <c r="V71">
        <v>19.915310999999999</v>
      </c>
      <c r="W71">
        <v>44.575595999999997</v>
      </c>
      <c r="X71">
        <v>141.71826100000001</v>
      </c>
      <c r="Y71">
        <v>0</v>
      </c>
      <c r="Z71">
        <v>6.2962360000000004</v>
      </c>
      <c r="AA71">
        <v>0</v>
      </c>
      <c r="AB71">
        <v>0</v>
      </c>
      <c r="AC71">
        <v>0</v>
      </c>
      <c r="AD71">
        <v>0</v>
      </c>
      <c r="AE71">
        <v>36.334803999999998</v>
      </c>
      <c r="AF71">
        <v>8.7781439999999993</v>
      </c>
      <c r="AG71">
        <v>46.355530999999999</v>
      </c>
      <c r="AH71">
        <v>0</v>
      </c>
      <c r="AI71">
        <v>0</v>
      </c>
      <c r="AJ71">
        <v>0</v>
      </c>
      <c r="AK71">
        <v>62.854987000000001</v>
      </c>
      <c r="AL71">
        <v>12.279667</v>
      </c>
      <c r="AM71">
        <v>17.397058999999999</v>
      </c>
      <c r="AN71">
        <v>1.0325299999999999</v>
      </c>
      <c r="AO71">
        <v>0</v>
      </c>
      <c r="AP71">
        <v>0</v>
      </c>
      <c r="AQ71">
        <v>13.11293</v>
      </c>
      <c r="AR71">
        <v>45.606349999999999</v>
      </c>
      <c r="AS71">
        <v>35.072035999999997</v>
      </c>
      <c r="AT71">
        <v>14.410498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88.025485000000018</v>
      </c>
      <c r="BA71">
        <f t="shared" si="4"/>
        <v>2347.7681739999998</v>
      </c>
      <c r="BD71">
        <v>6.8</v>
      </c>
      <c r="BE71">
        <v>1.87</v>
      </c>
      <c r="BF71">
        <v>2.91</v>
      </c>
      <c r="BG71">
        <v>1.77</v>
      </c>
      <c r="BH71">
        <v>8.9700000000000006</v>
      </c>
      <c r="BI71">
        <v>0.84</v>
      </c>
      <c r="BJ71">
        <v>0.83</v>
      </c>
      <c r="BK71">
        <v>1.6</v>
      </c>
      <c r="BL71">
        <v>1.85</v>
      </c>
      <c r="BM71">
        <v>0.19</v>
      </c>
      <c r="BN71">
        <v>3.43</v>
      </c>
      <c r="BO71">
        <v>3.63</v>
      </c>
      <c r="BP71">
        <v>0.24</v>
      </c>
      <c r="BQ71">
        <v>1.93</v>
      </c>
      <c r="BR71">
        <v>2.09</v>
      </c>
      <c r="BS71">
        <v>1.56</v>
      </c>
      <c r="BT71">
        <v>2.8526379999999998</v>
      </c>
      <c r="BU71">
        <v>1.28911</v>
      </c>
      <c r="BV71">
        <v>2.2494529999999999</v>
      </c>
      <c r="BW71">
        <v>1.8666039999999999</v>
      </c>
      <c r="BX71">
        <v>1.882668</v>
      </c>
      <c r="BY71">
        <v>2.5782180000000001</v>
      </c>
      <c r="BZ71">
        <v>1.275358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5.1048730000000004</v>
      </c>
      <c r="CK71">
        <v>1.7967280000000001</v>
      </c>
      <c r="CL71">
        <v>1.861937</v>
      </c>
      <c r="CM71">
        <v>1.6868399999999999</v>
      </c>
      <c r="CN71">
        <v>3.4032490000000002</v>
      </c>
      <c r="CO71">
        <v>4.1251499999999997</v>
      </c>
      <c r="CP71">
        <v>4.0907809999999998</v>
      </c>
      <c r="CQ71">
        <v>3.4032490000000002</v>
      </c>
      <c r="CR71">
        <v>0.80885300000000004</v>
      </c>
      <c r="CS71">
        <v>1.3172140000000001</v>
      </c>
      <c r="CT71">
        <v>4.059202</v>
      </c>
      <c r="CU71">
        <v>0</v>
      </c>
      <c r="CV71">
        <v>0</v>
      </c>
      <c r="CW71">
        <v>1.8633599999999999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88.025485000000018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519.13864699999999</v>
      </c>
      <c r="L72">
        <v>516.62891400000001</v>
      </c>
      <c r="M72">
        <v>92.120135000000005</v>
      </c>
      <c r="N72">
        <v>117.61850099999999</v>
      </c>
      <c r="O72">
        <v>123.402011</v>
      </c>
      <c r="P72">
        <v>140.09888100000001</v>
      </c>
      <c r="Q72">
        <v>21.558108000000001</v>
      </c>
      <c r="R72">
        <v>42.584049999999998</v>
      </c>
      <c r="S72">
        <v>26.275144999999998</v>
      </c>
      <c r="T72">
        <v>2.2960729999999998</v>
      </c>
      <c r="U72">
        <v>264.79293799999999</v>
      </c>
      <c r="V72">
        <v>19.915310999999999</v>
      </c>
      <c r="W72">
        <v>44.575595999999997</v>
      </c>
      <c r="X72">
        <v>141.71826100000001</v>
      </c>
      <c r="Y72">
        <v>0</v>
      </c>
      <c r="Z72">
        <v>6.2962360000000004</v>
      </c>
      <c r="AA72">
        <v>0</v>
      </c>
      <c r="AB72">
        <v>0</v>
      </c>
      <c r="AC72">
        <v>0</v>
      </c>
      <c r="AD72">
        <v>0</v>
      </c>
      <c r="AE72">
        <v>36.334803999999998</v>
      </c>
      <c r="AF72">
        <v>8.7781439999999993</v>
      </c>
      <c r="AG72">
        <v>46.355530999999999</v>
      </c>
      <c r="AH72">
        <v>20.668230999999999</v>
      </c>
      <c r="AI72">
        <v>0</v>
      </c>
      <c r="AJ72">
        <v>0</v>
      </c>
      <c r="AK72">
        <v>62.854987000000001</v>
      </c>
      <c r="AL72">
        <v>12.279667</v>
      </c>
      <c r="AM72">
        <v>17.397058999999999</v>
      </c>
      <c r="AN72">
        <v>1.0325299999999999</v>
      </c>
      <c r="AO72">
        <v>0</v>
      </c>
      <c r="AP72">
        <v>0</v>
      </c>
      <c r="AQ72">
        <v>13.11293</v>
      </c>
      <c r="AR72">
        <v>45.606349999999999</v>
      </c>
      <c r="AS72">
        <v>35.072035999999997</v>
      </c>
      <c r="AT72">
        <v>14.410498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88.662726000000021</v>
      </c>
      <c r="BA72">
        <f t="shared" si="4"/>
        <v>2481.5843000000004</v>
      </c>
      <c r="BD72">
        <v>6.8</v>
      </c>
      <c r="BE72">
        <v>1.87</v>
      </c>
      <c r="BF72">
        <v>2.91</v>
      </c>
      <c r="BG72">
        <v>1.77</v>
      </c>
      <c r="BH72">
        <v>8.9700000000000006</v>
      </c>
      <c r="BI72">
        <v>0.84</v>
      </c>
      <c r="BJ72">
        <v>0.83</v>
      </c>
      <c r="BK72">
        <v>1.6</v>
      </c>
      <c r="BL72">
        <v>1.85</v>
      </c>
      <c r="BM72">
        <v>0.19</v>
      </c>
      <c r="BN72">
        <v>3.43</v>
      </c>
      <c r="BO72">
        <v>3.63</v>
      </c>
      <c r="BP72">
        <v>0.24</v>
      </c>
      <c r="BQ72">
        <v>1.93</v>
      </c>
      <c r="BR72">
        <v>2.09</v>
      </c>
      <c r="BS72">
        <v>1.56</v>
      </c>
      <c r="BT72">
        <v>2.8526379999999998</v>
      </c>
      <c r="BU72">
        <v>1.28911</v>
      </c>
      <c r="BV72">
        <v>2.2494529999999999</v>
      </c>
      <c r="BW72">
        <v>1.8666039999999999</v>
      </c>
      <c r="BX72">
        <v>1.882668</v>
      </c>
      <c r="BY72">
        <v>2.5782180000000001</v>
      </c>
      <c r="BZ72">
        <v>1.275358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5.1048730000000004</v>
      </c>
      <c r="CK72">
        <v>1.7967280000000001</v>
      </c>
      <c r="CL72">
        <v>1.861937</v>
      </c>
      <c r="CM72">
        <v>1.6868399999999999</v>
      </c>
      <c r="CN72">
        <v>3.4032490000000002</v>
      </c>
      <c r="CO72">
        <v>4.1251499999999997</v>
      </c>
      <c r="CP72">
        <v>4.0907809999999998</v>
      </c>
      <c r="CQ72">
        <v>3.4032490000000002</v>
      </c>
      <c r="CR72">
        <v>0.80885300000000004</v>
      </c>
      <c r="CS72">
        <v>1.3172140000000001</v>
      </c>
      <c r="CT72">
        <v>4.059202</v>
      </c>
      <c r="CU72">
        <v>0</v>
      </c>
      <c r="CV72">
        <v>0.63724099999999995</v>
      </c>
      <c r="CW72">
        <v>1.8633599999999999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88.662726000000021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567.17364699999996</v>
      </c>
      <c r="L73">
        <v>516.62891400000001</v>
      </c>
      <c r="M73">
        <v>92.120135000000005</v>
      </c>
      <c r="N73">
        <v>117.61850099999999</v>
      </c>
      <c r="O73">
        <v>123.402011</v>
      </c>
      <c r="P73">
        <v>140.09888100000001</v>
      </c>
      <c r="Q73">
        <v>21.558108000000001</v>
      </c>
      <c r="R73">
        <v>42.584049999999998</v>
      </c>
      <c r="S73">
        <v>26.275144999999998</v>
      </c>
      <c r="T73">
        <v>2.2960729999999998</v>
      </c>
      <c r="U73">
        <v>264.79293799999999</v>
      </c>
      <c r="V73">
        <v>19.915310999999999</v>
      </c>
      <c r="W73">
        <v>44.575595999999997</v>
      </c>
      <c r="X73">
        <v>141.71826100000001</v>
      </c>
      <c r="Y73">
        <v>0</v>
      </c>
      <c r="Z73">
        <v>12.592471</v>
      </c>
      <c r="AA73">
        <v>0</v>
      </c>
      <c r="AB73">
        <v>0</v>
      </c>
      <c r="AC73">
        <v>0</v>
      </c>
      <c r="AD73">
        <v>0</v>
      </c>
      <c r="AE73">
        <v>36.334803999999998</v>
      </c>
      <c r="AF73">
        <v>8.7781439999999993</v>
      </c>
      <c r="AG73">
        <v>46.355530999999999</v>
      </c>
      <c r="AH73">
        <v>41.336461999999997</v>
      </c>
      <c r="AI73">
        <v>0</v>
      </c>
      <c r="AJ73">
        <v>0</v>
      </c>
      <c r="AK73">
        <v>62.854987000000001</v>
      </c>
      <c r="AL73">
        <v>12.279667</v>
      </c>
      <c r="AM73">
        <v>17.397058999999999</v>
      </c>
      <c r="AN73">
        <v>1.0325299999999999</v>
      </c>
      <c r="AO73">
        <v>0</v>
      </c>
      <c r="AP73">
        <v>0</v>
      </c>
      <c r="AQ73">
        <v>13.11293</v>
      </c>
      <c r="AR73">
        <v>45.606349999999999</v>
      </c>
      <c r="AS73">
        <v>35.072035999999997</v>
      </c>
      <c r="AT73">
        <v>14.410498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89.319968000000031</v>
      </c>
      <c r="BA73">
        <f t="shared" si="4"/>
        <v>2557.2410080000004</v>
      </c>
      <c r="BD73">
        <v>6.82</v>
      </c>
      <c r="BE73">
        <v>1.87</v>
      </c>
      <c r="BF73">
        <v>2.91</v>
      </c>
      <c r="BG73">
        <v>1.77</v>
      </c>
      <c r="BH73">
        <v>8.9700000000000006</v>
      </c>
      <c r="BI73">
        <v>0.84</v>
      </c>
      <c r="BJ73">
        <v>0.83</v>
      </c>
      <c r="BK73">
        <v>1.6</v>
      </c>
      <c r="BL73">
        <v>1.85</v>
      </c>
      <c r="BM73">
        <v>0.19</v>
      </c>
      <c r="BN73">
        <v>3.43</v>
      </c>
      <c r="BO73">
        <v>3.63</v>
      </c>
      <c r="BP73">
        <v>0.24</v>
      </c>
      <c r="BQ73">
        <v>1.93</v>
      </c>
      <c r="BR73">
        <v>2.09</v>
      </c>
      <c r="BS73">
        <v>1.56</v>
      </c>
      <c r="BT73">
        <v>2.8526379999999998</v>
      </c>
      <c r="BU73">
        <v>1.28911</v>
      </c>
      <c r="BV73">
        <v>2.2494529999999999</v>
      </c>
      <c r="BW73">
        <v>1.8666039999999999</v>
      </c>
      <c r="BX73">
        <v>1.882668</v>
      </c>
      <c r="BY73">
        <v>2.5782180000000001</v>
      </c>
      <c r="BZ73">
        <v>1.275358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5.1048730000000004</v>
      </c>
      <c r="CK73">
        <v>1.7967280000000001</v>
      </c>
      <c r="CL73">
        <v>1.861937</v>
      </c>
      <c r="CM73">
        <v>1.6868399999999999</v>
      </c>
      <c r="CN73">
        <v>3.4032490000000002</v>
      </c>
      <c r="CO73">
        <v>4.1251499999999997</v>
      </c>
      <c r="CP73">
        <v>4.0907809999999998</v>
      </c>
      <c r="CQ73">
        <v>3.4032490000000002</v>
      </c>
      <c r="CR73">
        <v>0.80885300000000004</v>
      </c>
      <c r="CS73">
        <v>1.3172140000000001</v>
      </c>
      <c r="CT73">
        <v>4.059202</v>
      </c>
      <c r="CU73">
        <v>0</v>
      </c>
      <c r="CV73">
        <v>1.274483</v>
      </c>
      <c r="CW73">
        <v>1.8633599999999999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89.319968000000031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615.20864700000004</v>
      </c>
      <c r="L74">
        <v>516.62891400000001</v>
      </c>
      <c r="M74">
        <v>92.120135000000005</v>
      </c>
      <c r="N74">
        <v>117.61850099999999</v>
      </c>
      <c r="O74">
        <v>123.402011</v>
      </c>
      <c r="P74">
        <v>140.09888100000001</v>
      </c>
      <c r="Q74">
        <v>21.558108000000001</v>
      </c>
      <c r="R74">
        <v>42.584049999999998</v>
      </c>
      <c r="S74">
        <v>26.275144999999998</v>
      </c>
      <c r="T74">
        <v>2.2960729999999998</v>
      </c>
      <c r="U74">
        <v>264.79293799999999</v>
      </c>
      <c r="V74">
        <v>19.915310999999999</v>
      </c>
      <c r="W74">
        <v>44.575595999999997</v>
      </c>
      <c r="X74">
        <v>141.71826100000001</v>
      </c>
      <c r="Y74">
        <v>0</v>
      </c>
      <c r="Z74">
        <v>12.592471</v>
      </c>
      <c r="AA74">
        <v>0</v>
      </c>
      <c r="AB74">
        <v>3.7617829999999999</v>
      </c>
      <c r="AC74">
        <v>0</v>
      </c>
      <c r="AD74">
        <v>0</v>
      </c>
      <c r="AE74">
        <v>36.334803999999998</v>
      </c>
      <c r="AF74">
        <v>8.7781439999999993</v>
      </c>
      <c r="AG74">
        <v>46.355530999999999</v>
      </c>
      <c r="AH74">
        <v>62.004691999999999</v>
      </c>
      <c r="AI74">
        <v>0</v>
      </c>
      <c r="AJ74">
        <v>0</v>
      </c>
      <c r="AK74">
        <v>62.854987000000001</v>
      </c>
      <c r="AL74">
        <v>12.279667</v>
      </c>
      <c r="AM74">
        <v>17.397058999999999</v>
      </c>
      <c r="AN74">
        <v>1.0325299999999999</v>
      </c>
      <c r="AO74">
        <v>0</v>
      </c>
      <c r="AP74">
        <v>0</v>
      </c>
      <c r="AQ74">
        <v>13.11293</v>
      </c>
      <c r="AR74">
        <v>45.606349999999999</v>
      </c>
      <c r="AS74">
        <v>35.072035999999997</v>
      </c>
      <c r="AT74">
        <v>14.410498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89.957209000000034</v>
      </c>
      <c r="BA74">
        <f t="shared" si="4"/>
        <v>2630.3432619999999</v>
      </c>
      <c r="BD74">
        <v>6.82</v>
      </c>
      <c r="BE74">
        <v>1.87</v>
      </c>
      <c r="BF74">
        <v>2.91</v>
      </c>
      <c r="BG74">
        <v>1.77</v>
      </c>
      <c r="BH74">
        <v>8.9700000000000006</v>
      </c>
      <c r="BI74">
        <v>0.84</v>
      </c>
      <c r="BJ74">
        <v>0.83</v>
      </c>
      <c r="BK74">
        <v>1.6</v>
      </c>
      <c r="BL74">
        <v>1.85</v>
      </c>
      <c r="BM74">
        <v>0.19</v>
      </c>
      <c r="BN74">
        <v>3.43</v>
      </c>
      <c r="BO74">
        <v>3.63</v>
      </c>
      <c r="BP74">
        <v>0.24</v>
      </c>
      <c r="BQ74">
        <v>1.93</v>
      </c>
      <c r="BR74">
        <v>2.09</v>
      </c>
      <c r="BS74">
        <v>1.56</v>
      </c>
      <c r="BT74">
        <v>2.8526379999999998</v>
      </c>
      <c r="BU74">
        <v>1.28911</v>
      </c>
      <c r="BV74">
        <v>2.2494529999999999</v>
      </c>
      <c r="BW74">
        <v>1.8666039999999999</v>
      </c>
      <c r="BX74">
        <v>1.882668</v>
      </c>
      <c r="BY74">
        <v>2.5782180000000001</v>
      </c>
      <c r="BZ74">
        <v>1.275358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5.1048730000000004</v>
      </c>
      <c r="CK74">
        <v>1.7967280000000001</v>
      </c>
      <c r="CL74">
        <v>1.861937</v>
      </c>
      <c r="CM74">
        <v>1.6868399999999999</v>
      </c>
      <c r="CN74">
        <v>3.4032490000000002</v>
      </c>
      <c r="CO74">
        <v>4.1251499999999997</v>
      </c>
      <c r="CP74">
        <v>4.0907809999999998</v>
      </c>
      <c r="CQ74">
        <v>3.4032490000000002</v>
      </c>
      <c r="CR74">
        <v>0.80885300000000004</v>
      </c>
      <c r="CS74">
        <v>1.3172140000000001</v>
      </c>
      <c r="CT74">
        <v>4.059202</v>
      </c>
      <c r="CU74">
        <v>0</v>
      </c>
      <c r="CV74">
        <v>1.911724</v>
      </c>
      <c r="CW74">
        <v>1.8633599999999999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89.957209000000034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644.85079199999996</v>
      </c>
      <c r="L75">
        <v>524.45400800000004</v>
      </c>
      <c r="M75">
        <v>92.120135000000005</v>
      </c>
      <c r="N75">
        <v>117.61850099999999</v>
      </c>
      <c r="O75">
        <v>123.402011</v>
      </c>
      <c r="P75">
        <v>140.09888100000001</v>
      </c>
      <c r="Q75">
        <v>21.558108000000001</v>
      </c>
      <c r="R75">
        <v>42.584049999999998</v>
      </c>
      <c r="S75">
        <v>26.275144999999998</v>
      </c>
      <c r="T75">
        <v>2.2960729999999998</v>
      </c>
      <c r="U75">
        <v>264.79293799999999</v>
      </c>
      <c r="V75">
        <v>19.915310999999999</v>
      </c>
      <c r="W75">
        <v>44.575595999999997</v>
      </c>
      <c r="X75">
        <v>141.71826100000001</v>
      </c>
      <c r="Y75">
        <v>0</v>
      </c>
      <c r="Z75">
        <v>12.592471</v>
      </c>
      <c r="AA75">
        <v>0</v>
      </c>
      <c r="AB75">
        <v>14.74619</v>
      </c>
      <c r="AC75">
        <v>0</v>
      </c>
      <c r="AD75">
        <v>0</v>
      </c>
      <c r="AE75">
        <v>36.334803999999998</v>
      </c>
      <c r="AF75">
        <v>8.7781439999999993</v>
      </c>
      <c r="AG75">
        <v>46.355530999999999</v>
      </c>
      <c r="AH75">
        <v>64.071515000000005</v>
      </c>
      <c r="AI75">
        <v>0</v>
      </c>
      <c r="AJ75">
        <v>0</v>
      </c>
      <c r="AK75">
        <v>62.854987000000001</v>
      </c>
      <c r="AL75">
        <v>12.279667</v>
      </c>
      <c r="AM75">
        <v>17.397058999999999</v>
      </c>
      <c r="AN75">
        <v>1.0122850000000001</v>
      </c>
      <c r="AO75">
        <v>0</v>
      </c>
      <c r="AP75">
        <v>0</v>
      </c>
      <c r="AQ75">
        <v>13.11293</v>
      </c>
      <c r="AR75">
        <v>45.606349999999999</v>
      </c>
      <c r="AS75">
        <v>35.072035999999997</v>
      </c>
      <c r="AT75">
        <v>14.410498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90.949381000000017</v>
      </c>
      <c r="BA75">
        <f t="shared" si="4"/>
        <v>2681.8336579999996</v>
      </c>
      <c r="BD75">
        <v>6.84</v>
      </c>
      <c r="BE75">
        <v>1.87</v>
      </c>
      <c r="BF75">
        <v>2.91</v>
      </c>
      <c r="BG75">
        <v>1.77</v>
      </c>
      <c r="BH75">
        <v>8.9700000000000006</v>
      </c>
      <c r="BI75">
        <v>0.84</v>
      </c>
      <c r="BJ75">
        <v>0.88</v>
      </c>
      <c r="BK75">
        <v>1.6</v>
      </c>
      <c r="BL75">
        <v>1.85</v>
      </c>
      <c r="BM75">
        <v>0.19</v>
      </c>
      <c r="BN75">
        <v>3.43</v>
      </c>
      <c r="BO75">
        <v>3.63</v>
      </c>
      <c r="BP75">
        <v>0.24</v>
      </c>
      <c r="BQ75">
        <v>1.93</v>
      </c>
      <c r="BR75">
        <v>2.09</v>
      </c>
      <c r="BS75">
        <v>1.56</v>
      </c>
      <c r="BT75">
        <v>2.8526379999999998</v>
      </c>
      <c r="BU75">
        <v>1.28911</v>
      </c>
      <c r="BV75">
        <v>2.2494529999999999</v>
      </c>
      <c r="BW75">
        <v>1.8666039999999999</v>
      </c>
      <c r="BX75">
        <v>1.882668</v>
      </c>
      <c r="BY75">
        <v>2.5782180000000001</v>
      </c>
      <c r="BZ75">
        <v>1.275358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5.1048730000000004</v>
      </c>
      <c r="CK75">
        <v>1.7967280000000001</v>
      </c>
      <c r="CL75">
        <v>1.861937</v>
      </c>
      <c r="CM75">
        <v>1.6868399999999999</v>
      </c>
      <c r="CN75">
        <v>3.4032490000000002</v>
      </c>
      <c r="CO75">
        <v>4.1251499999999997</v>
      </c>
      <c r="CP75">
        <v>4.0907809999999998</v>
      </c>
      <c r="CQ75">
        <v>3.4032490000000002</v>
      </c>
      <c r="CR75">
        <v>0.80885300000000004</v>
      </c>
      <c r="CS75">
        <v>1.3172140000000001</v>
      </c>
      <c r="CT75">
        <v>4.059202</v>
      </c>
      <c r="CU75">
        <v>0.86527600000000005</v>
      </c>
      <c r="CV75">
        <v>1.96862</v>
      </c>
      <c r="CW75">
        <v>1.8633599999999999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90.949381000000017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663.57585700000004</v>
      </c>
      <c r="L76">
        <v>517.42168400000003</v>
      </c>
      <c r="M76">
        <v>92.120135000000005</v>
      </c>
      <c r="N76">
        <v>117.61850099999999</v>
      </c>
      <c r="O76">
        <v>123.402011</v>
      </c>
      <c r="P76">
        <v>140.09888100000001</v>
      </c>
      <c r="Q76">
        <v>21.558108000000001</v>
      </c>
      <c r="R76">
        <v>42.584049999999998</v>
      </c>
      <c r="S76">
        <v>26.275144999999998</v>
      </c>
      <c r="T76">
        <v>2.2960729999999998</v>
      </c>
      <c r="U76">
        <v>264.79293799999999</v>
      </c>
      <c r="V76">
        <v>19.915310999999999</v>
      </c>
      <c r="W76">
        <v>44.575595999999997</v>
      </c>
      <c r="X76">
        <v>141.71826100000001</v>
      </c>
      <c r="Y76">
        <v>0</v>
      </c>
      <c r="Z76">
        <v>12.592471</v>
      </c>
      <c r="AA76">
        <v>6.0716239999999999</v>
      </c>
      <c r="AB76">
        <v>29.733135000000001</v>
      </c>
      <c r="AC76">
        <v>10.716803000000001</v>
      </c>
      <c r="AD76">
        <v>10.045261</v>
      </c>
      <c r="AE76">
        <v>36.334803999999998</v>
      </c>
      <c r="AF76">
        <v>8.7781439999999993</v>
      </c>
      <c r="AG76">
        <v>46.355530999999999</v>
      </c>
      <c r="AH76">
        <v>87.839980999999995</v>
      </c>
      <c r="AI76">
        <v>0</v>
      </c>
      <c r="AJ76">
        <v>0</v>
      </c>
      <c r="AK76">
        <v>62.854987000000001</v>
      </c>
      <c r="AL76">
        <v>12.279667</v>
      </c>
      <c r="AM76">
        <v>17.397058999999999</v>
      </c>
      <c r="AN76">
        <v>1.0122850000000001</v>
      </c>
      <c r="AO76">
        <v>0</v>
      </c>
      <c r="AP76">
        <v>0</v>
      </c>
      <c r="AQ76">
        <v>39.338791000000001</v>
      </c>
      <c r="AR76">
        <v>45.606349999999999</v>
      </c>
      <c r="AS76">
        <v>35.072035999999997</v>
      </c>
      <c r="AT76">
        <v>14.410498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94.16234500000003</v>
      </c>
      <c r="BA76">
        <f t="shared" si="4"/>
        <v>2788.5543230000007</v>
      </c>
      <c r="BD76">
        <v>6.84</v>
      </c>
      <c r="BE76">
        <v>1.87</v>
      </c>
      <c r="BF76">
        <v>2.91</v>
      </c>
      <c r="BG76">
        <v>1.77</v>
      </c>
      <c r="BH76">
        <v>8.9700000000000006</v>
      </c>
      <c r="BI76">
        <v>0.84</v>
      </c>
      <c r="BJ76">
        <v>0.89</v>
      </c>
      <c r="BK76">
        <v>1.6</v>
      </c>
      <c r="BL76">
        <v>1.85</v>
      </c>
      <c r="BM76">
        <v>0.19</v>
      </c>
      <c r="BN76">
        <v>3.43</v>
      </c>
      <c r="BO76">
        <v>3.63</v>
      </c>
      <c r="BP76">
        <v>0.24</v>
      </c>
      <c r="BQ76">
        <v>1.93</v>
      </c>
      <c r="BR76">
        <v>2.09</v>
      </c>
      <c r="BS76">
        <v>1.56</v>
      </c>
      <c r="BT76">
        <v>2.8526379999999998</v>
      </c>
      <c r="BU76">
        <v>1.28911</v>
      </c>
      <c r="BV76">
        <v>2.2494529999999999</v>
      </c>
      <c r="BW76">
        <v>1.8666039999999999</v>
      </c>
      <c r="BX76">
        <v>1.882668</v>
      </c>
      <c r="BY76">
        <v>2.5782180000000001</v>
      </c>
      <c r="BZ76">
        <v>1.275358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5.1048730000000004</v>
      </c>
      <c r="CK76">
        <v>1.7967280000000001</v>
      </c>
      <c r="CL76">
        <v>1.861937</v>
      </c>
      <c r="CM76">
        <v>1.6868399999999999</v>
      </c>
      <c r="CN76">
        <v>3.4032490000000002</v>
      </c>
      <c r="CO76">
        <v>4.1251499999999997</v>
      </c>
      <c r="CP76">
        <v>4.0907809999999998</v>
      </c>
      <c r="CQ76">
        <v>3.4032490000000002</v>
      </c>
      <c r="CR76">
        <v>0.80885300000000004</v>
      </c>
      <c r="CS76">
        <v>1.3172140000000001</v>
      </c>
      <c r="CT76">
        <v>4.059202</v>
      </c>
      <c r="CU76">
        <v>3.3399640000000002</v>
      </c>
      <c r="CV76">
        <v>2.6968960000000002</v>
      </c>
      <c r="CW76">
        <v>1.8633599999999999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94.16234500000003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663.57585700000004</v>
      </c>
      <c r="L77">
        <v>584.67068400000005</v>
      </c>
      <c r="M77">
        <v>92.120135000000005</v>
      </c>
      <c r="N77">
        <v>117.61850099999999</v>
      </c>
      <c r="O77">
        <v>123.402011</v>
      </c>
      <c r="P77">
        <v>139.334811</v>
      </c>
      <c r="Q77">
        <v>20.309570999999998</v>
      </c>
      <c r="R77">
        <v>42.584049999999998</v>
      </c>
      <c r="S77">
        <v>26.275144999999998</v>
      </c>
      <c r="T77">
        <v>2.2960729999999998</v>
      </c>
      <c r="U77">
        <v>264.79293799999999</v>
      </c>
      <c r="V77">
        <v>19.915310999999999</v>
      </c>
      <c r="W77">
        <v>44.575595999999997</v>
      </c>
      <c r="X77">
        <v>141.71826100000001</v>
      </c>
      <c r="Y77">
        <v>0</v>
      </c>
      <c r="Z77">
        <v>12.592471</v>
      </c>
      <c r="AA77">
        <v>13.49722</v>
      </c>
      <c r="AB77">
        <v>29.733135000000001</v>
      </c>
      <c r="AC77">
        <v>21.454756</v>
      </c>
      <c r="AD77">
        <v>20.090522</v>
      </c>
      <c r="AE77">
        <v>54.689557999999998</v>
      </c>
      <c r="AF77">
        <v>17.556287000000001</v>
      </c>
      <c r="AG77">
        <v>46.355530999999999</v>
      </c>
      <c r="AH77">
        <v>118.842327</v>
      </c>
      <c r="AI77">
        <v>0</v>
      </c>
      <c r="AJ77">
        <v>0</v>
      </c>
      <c r="AK77">
        <v>62.854987000000001</v>
      </c>
      <c r="AL77">
        <v>12.279667</v>
      </c>
      <c r="AM77">
        <v>17.397058999999999</v>
      </c>
      <c r="AN77">
        <v>1.0122850000000001</v>
      </c>
      <c r="AO77">
        <v>0</v>
      </c>
      <c r="AP77">
        <v>0</v>
      </c>
      <c r="AQ77">
        <v>39.338791000000001</v>
      </c>
      <c r="AR77">
        <v>45.606349999999999</v>
      </c>
      <c r="AS77">
        <v>35.072035999999997</v>
      </c>
      <c r="AT77">
        <v>14.410498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95.921199000000044</v>
      </c>
      <c r="BA77">
        <f t="shared" si="4"/>
        <v>2941.8936229999999</v>
      </c>
      <c r="BD77">
        <v>6.84</v>
      </c>
      <c r="BE77">
        <v>1.87</v>
      </c>
      <c r="BF77">
        <v>2.91</v>
      </c>
      <c r="BG77">
        <v>1.77</v>
      </c>
      <c r="BH77">
        <v>8.9700000000000006</v>
      </c>
      <c r="BI77">
        <v>0.84</v>
      </c>
      <c r="BJ77">
        <v>0.89</v>
      </c>
      <c r="BK77">
        <v>1.6</v>
      </c>
      <c r="BL77">
        <v>1.85</v>
      </c>
      <c r="BM77">
        <v>0.19</v>
      </c>
      <c r="BN77">
        <v>3.43</v>
      </c>
      <c r="BO77">
        <v>3.63</v>
      </c>
      <c r="BP77">
        <v>0.24</v>
      </c>
      <c r="BQ77">
        <v>1.93</v>
      </c>
      <c r="BR77">
        <v>2.09</v>
      </c>
      <c r="BS77">
        <v>1.56</v>
      </c>
      <c r="BT77">
        <v>2.8526379999999998</v>
      </c>
      <c r="BU77">
        <v>1.28911</v>
      </c>
      <c r="BV77">
        <v>2.239087</v>
      </c>
      <c r="BW77">
        <v>1.8666039999999999</v>
      </c>
      <c r="BX77">
        <v>1.882668</v>
      </c>
      <c r="BY77">
        <v>2.5782180000000001</v>
      </c>
      <c r="BZ77">
        <v>1.275358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5.1048730000000004</v>
      </c>
      <c r="CK77">
        <v>1.7967280000000001</v>
      </c>
      <c r="CL77">
        <v>1.861937</v>
      </c>
      <c r="CM77">
        <v>1.6868399999999999</v>
      </c>
      <c r="CN77">
        <v>3.4032490000000002</v>
      </c>
      <c r="CO77">
        <v>4.1251499999999997</v>
      </c>
      <c r="CP77">
        <v>4.0907809999999998</v>
      </c>
      <c r="CQ77">
        <v>3.4032490000000002</v>
      </c>
      <c r="CR77">
        <v>0.80885300000000004</v>
      </c>
      <c r="CS77">
        <v>1.3172140000000001</v>
      </c>
      <c r="CT77">
        <v>4.059202</v>
      </c>
      <c r="CU77">
        <v>4.1533220000000002</v>
      </c>
      <c r="CV77">
        <v>3.6527579999999999</v>
      </c>
      <c r="CW77">
        <v>1.8633599999999999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95.921199000000044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663.57585700000004</v>
      </c>
      <c r="L78">
        <v>640.86052500000005</v>
      </c>
      <c r="M78">
        <v>92.120135000000005</v>
      </c>
      <c r="N78">
        <v>117.61850099999999</v>
      </c>
      <c r="O78">
        <v>123.402011</v>
      </c>
      <c r="P78">
        <v>139.334811</v>
      </c>
      <c r="Q78">
        <v>20.309570999999998</v>
      </c>
      <c r="R78">
        <v>42.584049999999998</v>
      </c>
      <c r="S78">
        <v>26.275144999999998</v>
      </c>
      <c r="T78">
        <v>2.2960729999999998</v>
      </c>
      <c r="U78">
        <v>264.79293799999999</v>
      </c>
      <c r="V78">
        <v>19.915310999999999</v>
      </c>
      <c r="W78">
        <v>44.575595999999997</v>
      </c>
      <c r="X78">
        <v>141.71826100000001</v>
      </c>
      <c r="Y78">
        <v>0</v>
      </c>
      <c r="Z78">
        <v>12.592471</v>
      </c>
      <c r="AA78">
        <v>26.994440000000001</v>
      </c>
      <c r="AB78">
        <v>44.599702000000001</v>
      </c>
      <c r="AC78">
        <v>32.182839999999999</v>
      </c>
      <c r="AD78">
        <v>30.135781999999999</v>
      </c>
      <c r="AE78">
        <v>54.689557999999998</v>
      </c>
      <c r="AF78">
        <v>26.334430999999999</v>
      </c>
      <c r="AG78">
        <v>46.355530999999999</v>
      </c>
      <c r="AH78">
        <v>153.15159</v>
      </c>
      <c r="AI78">
        <v>0</v>
      </c>
      <c r="AJ78">
        <v>0</v>
      </c>
      <c r="AK78">
        <v>62.854987000000001</v>
      </c>
      <c r="AL78">
        <v>12.279667</v>
      </c>
      <c r="AM78">
        <v>17.397058999999999</v>
      </c>
      <c r="AN78">
        <v>1.0122850000000001</v>
      </c>
      <c r="AO78">
        <v>0</v>
      </c>
      <c r="AP78">
        <v>0</v>
      </c>
      <c r="AQ78">
        <v>52.451720999999999</v>
      </c>
      <c r="AR78">
        <v>45.606349999999999</v>
      </c>
      <c r="AS78">
        <v>35.072035999999997</v>
      </c>
      <c r="AT78">
        <v>14.410498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97.60342100000004</v>
      </c>
      <c r="BA78">
        <f t="shared" si="4"/>
        <v>3105.1031539999999</v>
      </c>
      <c r="BD78">
        <v>6.84</v>
      </c>
      <c r="BE78">
        <v>1.87</v>
      </c>
      <c r="BF78">
        <v>2.91</v>
      </c>
      <c r="BG78">
        <v>1.77</v>
      </c>
      <c r="BH78">
        <v>8.9700000000000006</v>
      </c>
      <c r="BI78">
        <v>0.84</v>
      </c>
      <c r="BJ78">
        <v>0.89</v>
      </c>
      <c r="BK78">
        <v>1.6</v>
      </c>
      <c r="BL78">
        <v>1.85</v>
      </c>
      <c r="BM78">
        <v>0.19</v>
      </c>
      <c r="BN78">
        <v>3.43</v>
      </c>
      <c r="BO78">
        <v>3.63</v>
      </c>
      <c r="BP78">
        <v>0.24</v>
      </c>
      <c r="BQ78">
        <v>1.93</v>
      </c>
      <c r="BR78">
        <v>2.09</v>
      </c>
      <c r="BS78">
        <v>1.56</v>
      </c>
      <c r="BT78">
        <v>2.8526379999999998</v>
      </c>
      <c r="BU78">
        <v>1.28911</v>
      </c>
      <c r="BV78">
        <v>2.239087</v>
      </c>
      <c r="BW78">
        <v>1.8666039999999999</v>
      </c>
      <c r="BX78">
        <v>1.882668</v>
      </c>
      <c r="BY78">
        <v>2.5782180000000001</v>
      </c>
      <c r="BZ78">
        <v>1.275358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5.1048730000000004</v>
      </c>
      <c r="CK78">
        <v>1.7967280000000001</v>
      </c>
      <c r="CL78">
        <v>1.861937</v>
      </c>
      <c r="CM78">
        <v>1.6868399999999999</v>
      </c>
      <c r="CN78">
        <v>3.4032490000000002</v>
      </c>
      <c r="CO78">
        <v>4.1251499999999997</v>
      </c>
      <c r="CP78">
        <v>4.0907809999999998</v>
      </c>
      <c r="CQ78">
        <v>3.4032490000000002</v>
      </c>
      <c r="CR78">
        <v>0.80885300000000004</v>
      </c>
      <c r="CS78">
        <v>1.3172140000000001</v>
      </c>
      <c r="CT78">
        <v>4.059202</v>
      </c>
      <c r="CU78">
        <v>4.8455430000000002</v>
      </c>
      <c r="CV78">
        <v>4.6427589999999999</v>
      </c>
      <c r="CW78">
        <v>1.8633599999999999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97.60342100000004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663.57585700000004</v>
      </c>
      <c r="L79">
        <v>640.86052500000005</v>
      </c>
      <c r="M79">
        <v>92.120135000000005</v>
      </c>
      <c r="N79">
        <v>117.61850099999999</v>
      </c>
      <c r="O79">
        <v>123.402011</v>
      </c>
      <c r="P79">
        <v>138.57146399999999</v>
      </c>
      <c r="Q79">
        <v>20.309197999999999</v>
      </c>
      <c r="R79">
        <v>42.584049999999998</v>
      </c>
      <c r="S79">
        <v>26.275144999999998</v>
      </c>
      <c r="T79">
        <v>2.2960729999999998</v>
      </c>
      <c r="U79">
        <v>264.79293799999999</v>
      </c>
      <c r="V79">
        <v>19.915310999999999</v>
      </c>
      <c r="W79">
        <v>44.575595999999997</v>
      </c>
      <c r="X79">
        <v>141.71826100000001</v>
      </c>
      <c r="Y79">
        <v>0</v>
      </c>
      <c r="Z79">
        <v>12.592471</v>
      </c>
      <c r="AA79">
        <v>40.491660000000003</v>
      </c>
      <c r="AB79">
        <v>44.599702000000001</v>
      </c>
      <c r="AC79">
        <v>32.182839999999999</v>
      </c>
      <c r="AD79">
        <v>30.135781999999999</v>
      </c>
      <c r="AE79">
        <v>54.689557999999998</v>
      </c>
      <c r="AF79">
        <v>26.334430999999999</v>
      </c>
      <c r="AG79">
        <v>46.355530999999999</v>
      </c>
      <c r="AH79">
        <v>153.15159</v>
      </c>
      <c r="AI79">
        <v>4.2291639999999999</v>
      </c>
      <c r="AJ79">
        <v>0</v>
      </c>
      <c r="AK79">
        <v>62.854987000000001</v>
      </c>
      <c r="AL79">
        <v>23.443000999999999</v>
      </c>
      <c r="AM79">
        <v>17.397058999999999</v>
      </c>
      <c r="AN79">
        <v>0.97179300000000002</v>
      </c>
      <c r="AO79">
        <v>0</v>
      </c>
      <c r="AP79">
        <v>0</v>
      </c>
      <c r="AQ79">
        <v>52.451720999999999</v>
      </c>
      <c r="AR79">
        <v>45.606349999999999</v>
      </c>
      <c r="AS79">
        <v>35.072035999999997</v>
      </c>
      <c r="AT79">
        <v>14.410498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98.365642000000022</v>
      </c>
      <c r="BA79">
        <f t="shared" si="4"/>
        <v>3133.9508810000007</v>
      </c>
      <c r="BD79">
        <v>6.84</v>
      </c>
      <c r="BE79">
        <v>1.87</v>
      </c>
      <c r="BF79">
        <v>2.91</v>
      </c>
      <c r="BG79">
        <v>1.77</v>
      </c>
      <c r="BH79">
        <v>8.9700000000000006</v>
      </c>
      <c r="BI79">
        <v>0.91</v>
      </c>
      <c r="BJ79">
        <v>0.89</v>
      </c>
      <c r="BK79">
        <v>1.6</v>
      </c>
      <c r="BL79">
        <v>1.85</v>
      </c>
      <c r="BM79">
        <v>0.19</v>
      </c>
      <c r="BN79">
        <v>3.43</v>
      </c>
      <c r="BO79">
        <v>3.63</v>
      </c>
      <c r="BP79">
        <v>0.24</v>
      </c>
      <c r="BQ79">
        <v>1.93</v>
      </c>
      <c r="BR79">
        <v>2.09</v>
      </c>
      <c r="BS79">
        <v>1.56</v>
      </c>
      <c r="BT79">
        <v>2.8526379999999998</v>
      </c>
      <c r="BU79">
        <v>1.28911</v>
      </c>
      <c r="BV79">
        <v>2.239087</v>
      </c>
      <c r="BW79">
        <v>1.8666039999999999</v>
      </c>
      <c r="BX79">
        <v>1.882668</v>
      </c>
      <c r="BY79">
        <v>2.5782180000000001</v>
      </c>
      <c r="BZ79">
        <v>1.275358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5.1048730000000004</v>
      </c>
      <c r="CK79">
        <v>1.7967280000000001</v>
      </c>
      <c r="CL79">
        <v>1.861937</v>
      </c>
      <c r="CM79">
        <v>1.6868399999999999</v>
      </c>
      <c r="CN79">
        <v>3.4032490000000002</v>
      </c>
      <c r="CO79">
        <v>4.1251499999999997</v>
      </c>
      <c r="CP79">
        <v>4.0907809999999998</v>
      </c>
      <c r="CQ79">
        <v>3.4032490000000002</v>
      </c>
      <c r="CR79">
        <v>0.80885300000000004</v>
      </c>
      <c r="CS79">
        <v>1.3172140000000001</v>
      </c>
      <c r="CT79">
        <v>4.059202</v>
      </c>
      <c r="CU79">
        <v>5.5377640000000001</v>
      </c>
      <c r="CV79">
        <v>4.6427589999999999</v>
      </c>
      <c r="CW79">
        <v>1.8633599999999999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98.365642000000022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663.57585700000004</v>
      </c>
      <c r="L80">
        <v>640.86052500000005</v>
      </c>
      <c r="M80">
        <v>92.120135000000005</v>
      </c>
      <c r="N80">
        <v>117.61850099999999</v>
      </c>
      <c r="O80">
        <v>123.402011</v>
      </c>
      <c r="P80">
        <v>138.57146399999999</v>
      </c>
      <c r="Q80">
        <v>20.309197999999999</v>
      </c>
      <c r="R80">
        <v>42.584049999999998</v>
      </c>
      <c r="S80">
        <v>26.275144999999998</v>
      </c>
      <c r="T80">
        <v>2.2960729999999998</v>
      </c>
      <c r="U80">
        <v>264.79293799999999</v>
      </c>
      <c r="V80">
        <v>19.915310999999999</v>
      </c>
      <c r="W80">
        <v>44.575595999999997</v>
      </c>
      <c r="X80">
        <v>141.71826100000001</v>
      </c>
      <c r="Y80">
        <v>0</v>
      </c>
      <c r="Z80">
        <v>12.592471</v>
      </c>
      <c r="AA80">
        <v>40.491660000000003</v>
      </c>
      <c r="AB80">
        <v>44.599702000000001</v>
      </c>
      <c r="AC80">
        <v>32.182839999999999</v>
      </c>
      <c r="AD80">
        <v>30.135781999999999</v>
      </c>
      <c r="AE80">
        <v>54.689557999999998</v>
      </c>
      <c r="AF80">
        <v>26.334430999999999</v>
      </c>
      <c r="AG80">
        <v>46.355530999999999</v>
      </c>
      <c r="AH80">
        <v>153.15159</v>
      </c>
      <c r="AI80">
        <v>18.326377000000001</v>
      </c>
      <c r="AJ80">
        <v>0</v>
      </c>
      <c r="AK80">
        <v>62.854987000000001</v>
      </c>
      <c r="AL80">
        <v>80.376005000000006</v>
      </c>
      <c r="AM80">
        <v>17.397058999999999</v>
      </c>
      <c r="AN80">
        <v>0.97179300000000002</v>
      </c>
      <c r="AO80">
        <v>0</v>
      </c>
      <c r="AP80">
        <v>0</v>
      </c>
      <c r="AQ80">
        <v>52.451720999999999</v>
      </c>
      <c r="AR80">
        <v>45.606349999999999</v>
      </c>
      <c r="AS80">
        <v>35.072035999999997</v>
      </c>
      <c r="AT80">
        <v>14.410498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98.894807000000014</v>
      </c>
      <c r="BA80">
        <f t="shared" si="4"/>
        <v>3205.5102630000006</v>
      </c>
      <c r="BD80">
        <v>6.84</v>
      </c>
      <c r="BE80">
        <v>1.87</v>
      </c>
      <c r="BF80">
        <v>2.91</v>
      </c>
      <c r="BG80">
        <v>1.77</v>
      </c>
      <c r="BH80">
        <v>8.9700000000000006</v>
      </c>
      <c r="BI80">
        <v>0.92</v>
      </c>
      <c r="BJ80">
        <v>0.89</v>
      </c>
      <c r="BK80">
        <v>1.6</v>
      </c>
      <c r="BL80">
        <v>1.85</v>
      </c>
      <c r="BM80">
        <v>0.19</v>
      </c>
      <c r="BN80">
        <v>3.43</v>
      </c>
      <c r="BO80">
        <v>3.63</v>
      </c>
      <c r="BP80">
        <v>0.24</v>
      </c>
      <c r="BQ80">
        <v>1.93</v>
      </c>
      <c r="BR80">
        <v>2.09</v>
      </c>
      <c r="BS80">
        <v>1.56</v>
      </c>
      <c r="BT80">
        <v>2.8526379999999998</v>
      </c>
      <c r="BU80">
        <v>1.28911</v>
      </c>
      <c r="BV80">
        <v>2.239087</v>
      </c>
      <c r="BW80">
        <v>1.8666039999999999</v>
      </c>
      <c r="BX80">
        <v>1.882668</v>
      </c>
      <c r="BY80">
        <v>2.5782180000000001</v>
      </c>
      <c r="BZ80">
        <v>1.275358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5.1048730000000004</v>
      </c>
      <c r="CK80">
        <v>1.7967280000000001</v>
      </c>
      <c r="CL80">
        <v>1.861937</v>
      </c>
      <c r="CM80">
        <v>1.6868399999999999</v>
      </c>
      <c r="CN80">
        <v>3.4032490000000002</v>
      </c>
      <c r="CO80">
        <v>4.1251499999999997</v>
      </c>
      <c r="CP80">
        <v>4.0907809999999998</v>
      </c>
      <c r="CQ80">
        <v>3.4032490000000002</v>
      </c>
      <c r="CR80">
        <v>0.80885300000000004</v>
      </c>
      <c r="CS80">
        <v>1.3172140000000001</v>
      </c>
      <c r="CT80">
        <v>4.059202</v>
      </c>
      <c r="CU80">
        <v>6.0569290000000002</v>
      </c>
      <c r="CV80">
        <v>4.6427589999999999</v>
      </c>
      <c r="CW80">
        <v>1.8633599999999999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98.894807000000014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663.57585700000004</v>
      </c>
      <c r="L81">
        <v>640.86052500000005</v>
      </c>
      <c r="M81">
        <v>92.120135000000005</v>
      </c>
      <c r="N81">
        <v>117.61850099999999</v>
      </c>
      <c r="O81">
        <v>123.402011</v>
      </c>
      <c r="P81">
        <v>138.57146399999999</v>
      </c>
      <c r="Q81">
        <v>20.309197999999999</v>
      </c>
      <c r="R81">
        <v>42.584049999999998</v>
      </c>
      <c r="S81">
        <v>26.275144999999998</v>
      </c>
      <c r="T81">
        <v>2.2960729999999998</v>
      </c>
      <c r="U81">
        <v>264.79293799999999</v>
      </c>
      <c r="V81">
        <v>19.915310999999999</v>
      </c>
      <c r="W81">
        <v>44.575595999999997</v>
      </c>
      <c r="X81">
        <v>141.71826100000001</v>
      </c>
      <c r="Y81">
        <v>0</v>
      </c>
      <c r="Z81">
        <v>12.592471</v>
      </c>
      <c r="AA81">
        <v>40.491660000000003</v>
      </c>
      <c r="AB81">
        <v>44.599702000000001</v>
      </c>
      <c r="AC81">
        <v>32.182839999999999</v>
      </c>
      <c r="AD81">
        <v>30.135781999999999</v>
      </c>
      <c r="AE81">
        <v>54.689557999999998</v>
      </c>
      <c r="AF81">
        <v>26.334430999999999</v>
      </c>
      <c r="AG81">
        <v>46.355530999999999</v>
      </c>
      <c r="AH81">
        <v>153.15159</v>
      </c>
      <c r="AI81">
        <v>18.326377000000001</v>
      </c>
      <c r="AJ81">
        <v>0</v>
      </c>
      <c r="AK81">
        <v>62.854987000000001</v>
      </c>
      <c r="AL81">
        <v>80.376005000000006</v>
      </c>
      <c r="AM81">
        <v>17.397058999999999</v>
      </c>
      <c r="AN81">
        <v>0.97179300000000002</v>
      </c>
      <c r="AO81">
        <v>0</v>
      </c>
      <c r="AP81">
        <v>0</v>
      </c>
      <c r="AQ81">
        <v>52.451720999999999</v>
      </c>
      <c r="AR81">
        <v>45.606349999999999</v>
      </c>
      <c r="AS81">
        <v>35.072035999999997</v>
      </c>
      <c r="AT81">
        <v>14.410498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99.240918000000022</v>
      </c>
      <c r="BA81">
        <f t="shared" si="4"/>
        <v>3205.8563740000004</v>
      </c>
      <c r="BD81">
        <v>6.84</v>
      </c>
      <c r="BE81">
        <v>1.87</v>
      </c>
      <c r="BF81">
        <v>2.91</v>
      </c>
      <c r="BG81">
        <v>1.77</v>
      </c>
      <c r="BH81">
        <v>8.9700000000000006</v>
      </c>
      <c r="BI81">
        <v>0.92</v>
      </c>
      <c r="BJ81">
        <v>0.89</v>
      </c>
      <c r="BK81">
        <v>1.6</v>
      </c>
      <c r="BL81">
        <v>1.85</v>
      </c>
      <c r="BM81">
        <v>0.19</v>
      </c>
      <c r="BN81">
        <v>3.43</v>
      </c>
      <c r="BO81">
        <v>3.63</v>
      </c>
      <c r="BP81">
        <v>0.24</v>
      </c>
      <c r="BQ81">
        <v>1.93</v>
      </c>
      <c r="BR81">
        <v>2.09</v>
      </c>
      <c r="BS81">
        <v>1.56</v>
      </c>
      <c r="BT81">
        <v>2.8526379999999998</v>
      </c>
      <c r="BU81">
        <v>1.28911</v>
      </c>
      <c r="BV81">
        <v>2.239087</v>
      </c>
      <c r="BW81">
        <v>1.8666039999999999</v>
      </c>
      <c r="BX81">
        <v>1.882668</v>
      </c>
      <c r="BY81">
        <v>2.5782180000000001</v>
      </c>
      <c r="BZ81">
        <v>1.275358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5.1048730000000004</v>
      </c>
      <c r="CK81">
        <v>1.7967280000000001</v>
      </c>
      <c r="CL81">
        <v>1.861937</v>
      </c>
      <c r="CM81">
        <v>1.6868399999999999</v>
      </c>
      <c r="CN81">
        <v>3.4032490000000002</v>
      </c>
      <c r="CO81">
        <v>4.1251499999999997</v>
      </c>
      <c r="CP81">
        <v>4.0907809999999998</v>
      </c>
      <c r="CQ81">
        <v>3.4032490000000002</v>
      </c>
      <c r="CR81">
        <v>0.80885300000000004</v>
      </c>
      <c r="CS81">
        <v>1.3172140000000001</v>
      </c>
      <c r="CT81">
        <v>4.059202</v>
      </c>
      <c r="CU81">
        <v>6.4030399999999998</v>
      </c>
      <c r="CV81">
        <v>4.6427589999999999</v>
      </c>
      <c r="CW81">
        <v>1.8633599999999999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99.240918000000022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663.57585700000004</v>
      </c>
      <c r="L82">
        <v>640.86052500000005</v>
      </c>
      <c r="M82">
        <v>92.120135000000005</v>
      </c>
      <c r="N82">
        <v>117.61850099999999</v>
      </c>
      <c r="O82">
        <v>123.402011</v>
      </c>
      <c r="P82">
        <v>138.57146399999999</v>
      </c>
      <c r="Q82">
        <v>20.309197999999999</v>
      </c>
      <c r="R82">
        <v>42.584049999999998</v>
      </c>
      <c r="S82">
        <v>26.275144999999998</v>
      </c>
      <c r="T82">
        <v>2.2960729999999998</v>
      </c>
      <c r="U82">
        <v>264.79293799999999</v>
      </c>
      <c r="V82">
        <v>19.915310999999999</v>
      </c>
      <c r="W82">
        <v>44.575595999999997</v>
      </c>
      <c r="X82">
        <v>141.71826100000001</v>
      </c>
      <c r="Y82">
        <v>0</v>
      </c>
      <c r="Z82">
        <v>12.592471</v>
      </c>
      <c r="AA82">
        <v>40.491660000000003</v>
      </c>
      <c r="AB82">
        <v>44.599702000000001</v>
      </c>
      <c r="AC82">
        <v>32.182839999999999</v>
      </c>
      <c r="AD82">
        <v>30.135781999999999</v>
      </c>
      <c r="AE82">
        <v>54.689557999999998</v>
      </c>
      <c r="AF82">
        <v>26.334430999999999</v>
      </c>
      <c r="AG82">
        <v>46.355530999999999</v>
      </c>
      <c r="AH82">
        <v>134.34350000000001</v>
      </c>
      <c r="AI82">
        <v>18.326377000000001</v>
      </c>
      <c r="AJ82">
        <v>0</v>
      </c>
      <c r="AK82">
        <v>62.854987000000001</v>
      </c>
      <c r="AL82">
        <v>80.376005000000006</v>
      </c>
      <c r="AM82">
        <v>17.397058999999999</v>
      </c>
      <c r="AN82">
        <v>0.97179300000000002</v>
      </c>
      <c r="AO82">
        <v>0</v>
      </c>
      <c r="AP82">
        <v>0</v>
      </c>
      <c r="AQ82">
        <v>52.451720999999999</v>
      </c>
      <c r="AR82">
        <v>45.606349999999999</v>
      </c>
      <c r="AS82">
        <v>35.072035999999997</v>
      </c>
      <c r="AT82">
        <v>14.410498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99.178790000000021</v>
      </c>
      <c r="BA82">
        <f t="shared" si="4"/>
        <v>3186.9861560000004</v>
      </c>
      <c r="BD82">
        <v>6.84</v>
      </c>
      <c r="BE82">
        <v>1.87</v>
      </c>
      <c r="BF82">
        <v>2.91</v>
      </c>
      <c r="BG82">
        <v>1.77</v>
      </c>
      <c r="BH82">
        <v>8.9700000000000006</v>
      </c>
      <c r="BI82">
        <v>0.92</v>
      </c>
      <c r="BJ82">
        <v>0.89</v>
      </c>
      <c r="BK82">
        <v>1.6</v>
      </c>
      <c r="BL82">
        <v>1.85</v>
      </c>
      <c r="BM82">
        <v>0.19</v>
      </c>
      <c r="BN82">
        <v>3.43</v>
      </c>
      <c r="BO82">
        <v>3.63</v>
      </c>
      <c r="BP82">
        <v>0.24</v>
      </c>
      <c r="BQ82">
        <v>1.93</v>
      </c>
      <c r="BR82">
        <v>2.09</v>
      </c>
      <c r="BS82">
        <v>1.56</v>
      </c>
      <c r="BT82">
        <v>2.8526379999999998</v>
      </c>
      <c r="BU82">
        <v>1.28911</v>
      </c>
      <c r="BV82">
        <v>2.239087</v>
      </c>
      <c r="BW82">
        <v>1.8666039999999999</v>
      </c>
      <c r="BX82">
        <v>1.882668</v>
      </c>
      <c r="BY82">
        <v>2.5782180000000001</v>
      </c>
      <c r="BZ82">
        <v>1.275358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5.1048730000000004</v>
      </c>
      <c r="CK82">
        <v>1.7967280000000001</v>
      </c>
      <c r="CL82">
        <v>1.861937</v>
      </c>
      <c r="CM82">
        <v>1.6868399999999999</v>
      </c>
      <c r="CN82">
        <v>3.4032490000000002</v>
      </c>
      <c r="CO82">
        <v>4.1251499999999997</v>
      </c>
      <c r="CP82">
        <v>4.0907809999999998</v>
      </c>
      <c r="CQ82">
        <v>3.4032490000000002</v>
      </c>
      <c r="CR82">
        <v>0.80885300000000004</v>
      </c>
      <c r="CS82">
        <v>1.3172140000000001</v>
      </c>
      <c r="CT82">
        <v>4.059202</v>
      </c>
      <c r="CU82">
        <v>6.8529819999999999</v>
      </c>
      <c r="CV82">
        <v>4.1306890000000003</v>
      </c>
      <c r="CW82">
        <v>1.8633599999999999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99.178790000000021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663.57585700000004</v>
      </c>
      <c r="L83">
        <v>640.86052500000005</v>
      </c>
      <c r="M83">
        <v>92.120135000000005</v>
      </c>
      <c r="N83">
        <v>117.61850099999999</v>
      </c>
      <c r="O83">
        <v>123.402011</v>
      </c>
      <c r="P83">
        <v>138.57146399999999</v>
      </c>
      <c r="Q83">
        <v>20.309197999999999</v>
      </c>
      <c r="R83">
        <v>42.584049999999998</v>
      </c>
      <c r="S83">
        <v>26.275144999999998</v>
      </c>
      <c r="T83">
        <v>2.2960729999999998</v>
      </c>
      <c r="U83">
        <v>264.79293799999999</v>
      </c>
      <c r="V83">
        <v>19.915310999999999</v>
      </c>
      <c r="W83">
        <v>44.575595999999997</v>
      </c>
      <c r="X83">
        <v>141.71826100000001</v>
      </c>
      <c r="Y83">
        <v>0</v>
      </c>
      <c r="Z83">
        <v>12.592471</v>
      </c>
      <c r="AA83">
        <v>40.491660000000003</v>
      </c>
      <c r="AB83">
        <v>44.599702000000001</v>
      </c>
      <c r="AC83">
        <v>32.182839999999999</v>
      </c>
      <c r="AD83">
        <v>30.135781999999999</v>
      </c>
      <c r="AE83">
        <v>54.689557999999998</v>
      </c>
      <c r="AF83">
        <v>26.334430999999999</v>
      </c>
      <c r="AG83">
        <v>46.355530999999999</v>
      </c>
      <c r="AH83">
        <v>124.00938499999999</v>
      </c>
      <c r="AI83">
        <v>18.326377000000001</v>
      </c>
      <c r="AJ83">
        <v>0</v>
      </c>
      <c r="AK83">
        <v>62.854987000000001</v>
      </c>
      <c r="AL83">
        <v>80.376005000000006</v>
      </c>
      <c r="AM83">
        <v>17.397058999999999</v>
      </c>
      <c r="AN83">
        <v>0.97179300000000002</v>
      </c>
      <c r="AO83">
        <v>0</v>
      </c>
      <c r="AP83">
        <v>0</v>
      </c>
      <c r="AQ83">
        <v>52.451720999999999</v>
      </c>
      <c r="AR83">
        <v>45.606349999999999</v>
      </c>
      <c r="AS83">
        <v>35.072035999999997</v>
      </c>
      <c r="AT83">
        <v>14.410498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98.860169000000013</v>
      </c>
      <c r="BA83">
        <f t="shared" si="4"/>
        <v>3176.3334200000004</v>
      </c>
      <c r="BD83">
        <v>6.84</v>
      </c>
      <c r="BE83">
        <v>1.87</v>
      </c>
      <c r="BF83">
        <v>2.91</v>
      </c>
      <c r="BG83">
        <v>1.77</v>
      </c>
      <c r="BH83">
        <v>8.9700000000000006</v>
      </c>
      <c r="BI83">
        <v>0.92</v>
      </c>
      <c r="BJ83">
        <v>0.89</v>
      </c>
      <c r="BK83">
        <v>1.6</v>
      </c>
      <c r="BL83">
        <v>1.85</v>
      </c>
      <c r="BM83">
        <v>0.19</v>
      </c>
      <c r="BN83">
        <v>3.43</v>
      </c>
      <c r="BO83">
        <v>3.63</v>
      </c>
      <c r="BP83">
        <v>0.24</v>
      </c>
      <c r="BQ83">
        <v>1.93</v>
      </c>
      <c r="BR83">
        <v>2.09</v>
      </c>
      <c r="BS83">
        <v>1.56</v>
      </c>
      <c r="BT83">
        <v>2.8526379999999998</v>
      </c>
      <c r="BU83">
        <v>1.28911</v>
      </c>
      <c r="BV83">
        <v>2.239087</v>
      </c>
      <c r="BW83">
        <v>1.8666039999999999</v>
      </c>
      <c r="BX83">
        <v>1.882668</v>
      </c>
      <c r="BY83">
        <v>2.5782180000000001</v>
      </c>
      <c r="BZ83">
        <v>1.275358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5.1048730000000004</v>
      </c>
      <c r="CK83">
        <v>1.7967280000000001</v>
      </c>
      <c r="CL83">
        <v>1.861937</v>
      </c>
      <c r="CM83">
        <v>1.6868399999999999</v>
      </c>
      <c r="CN83">
        <v>3.4032490000000002</v>
      </c>
      <c r="CO83">
        <v>4.1251499999999997</v>
      </c>
      <c r="CP83">
        <v>4.0907809999999998</v>
      </c>
      <c r="CQ83">
        <v>3.4032490000000002</v>
      </c>
      <c r="CR83">
        <v>0.80885300000000004</v>
      </c>
      <c r="CS83">
        <v>1.3172140000000001</v>
      </c>
      <c r="CT83">
        <v>4.059202</v>
      </c>
      <c r="CU83">
        <v>6.8529819999999999</v>
      </c>
      <c r="CV83">
        <v>3.812068</v>
      </c>
      <c r="CW83">
        <v>1.8633599999999999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98.860169000000013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663.57585700000004</v>
      </c>
      <c r="L84">
        <v>640.86052500000005</v>
      </c>
      <c r="M84">
        <v>92.120135000000005</v>
      </c>
      <c r="N84">
        <v>117.61850099999999</v>
      </c>
      <c r="O84">
        <v>123.402011</v>
      </c>
      <c r="P84">
        <v>138.57146399999999</v>
      </c>
      <c r="Q84">
        <v>20.309197999999999</v>
      </c>
      <c r="R84">
        <v>42.584049999999998</v>
      </c>
      <c r="S84">
        <v>26.275144999999998</v>
      </c>
      <c r="T84">
        <v>2.2960729999999998</v>
      </c>
      <c r="U84">
        <v>264.79293799999999</v>
      </c>
      <c r="V84">
        <v>19.915310999999999</v>
      </c>
      <c r="W84">
        <v>44.575595999999997</v>
      </c>
      <c r="X84">
        <v>141.71826100000001</v>
      </c>
      <c r="Y84">
        <v>0</v>
      </c>
      <c r="Z84">
        <v>12.592471</v>
      </c>
      <c r="AA84">
        <v>40.491660000000003</v>
      </c>
      <c r="AB84">
        <v>44.599702000000001</v>
      </c>
      <c r="AC84">
        <v>32.182839999999999</v>
      </c>
      <c r="AD84">
        <v>30.135781999999999</v>
      </c>
      <c r="AE84">
        <v>54.689557999999998</v>
      </c>
      <c r="AF84">
        <v>26.334430999999999</v>
      </c>
      <c r="AG84">
        <v>46.355530999999999</v>
      </c>
      <c r="AH84">
        <v>88.976733999999993</v>
      </c>
      <c r="AI84">
        <v>18.326377000000001</v>
      </c>
      <c r="AJ84">
        <v>0</v>
      </c>
      <c r="AK84">
        <v>62.854987000000001</v>
      </c>
      <c r="AL84">
        <v>23.443000999999999</v>
      </c>
      <c r="AM84">
        <v>17.397058999999999</v>
      </c>
      <c r="AN84">
        <v>0.97179300000000002</v>
      </c>
      <c r="AO84">
        <v>0</v>
      </c>
      <c r="AP84">
        <v>0</v>
      </c>
      <c r="AQ84">
        <v>52.451720999999999</v>
      </c>
      <c r="AR84">
        <v>45.606349999999999</v>
      </c>
      <c r="AS84">
        <v>35.072035999999997</v>
      </c>
      <c r="AT84">
        <v>14.410498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96.475296000000014</v>
      </c>
      <c r="BA84">
        <f t="shared" si="4"/>
        <v>3081.9828920000004</v>
      </c>
      <c r="BD84">
        <v>6.84</v>
      </c>
      <c r="BE84">
        <v>1.87</v>
      </c>
      <c r="BF84">
        <v>2.91</v>
      </c>
      <c r="BG84">
        <v>1.77</v>
      </c>
      <c r="BH84">
        <v>8.9700000000000006</v>
      </c>
      <c r="BI84">
        <v>0.92</v>
      </c>
      <c r="BJ84">
        <v>0.89</v>
      </c>
      <c r="BK84">
        <v>1.6</v>
      </c>
      <c r="BL84">
        <v>1.85</v>
      </c>
      <c r="BM84">
        <v>0.19</v>
      </c>
      <c r="BN84">
        <v>3.43</v>
      </c>
      <c r="BO84">
        <v>3.63</v>
      </c>
      <c r="BP84">
        <v>0.24</v>
      </c>
      <c r="BQ84">
        <v>1.93</v>
      </c>
      <c r="BR84">
        <v>2.09</v>
      </c>
      <c r="BS84">
        <v>1.56</v>
      </c>
      <c r="BT84">
        <v>2.8526379999999998</v>
      </c>
      <c r="BU84">
        <v>1.28911</v>
      </c>
      <c r="BV84">
        <v>2.239087</v>
      </c>
      <c r="BW84">
        <v>1.8666039999999999</v>
      </c>
      <c r="BX84">
        <v>1.882668</v>
      </c>
      <c r="BY84">
        <v>2.5782180000000001</v>
      </c>
      <c r="BZ84">
        <v>1.275358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5.1048730000000004</v>
      </c>
      <c r="CK84">
        <v>1.7967280000000001</v>
      </c>
      <c r="CL84">
        <v>1.861937</v>
      </c>
      <c r="CM84">
        <v>1.6868399999999999</v>
      </c>
      <c r="CN84">
        <v>3.4032490000000002</v>
      </c>
      <c r="CO84">
        <v>4.1251499999999997</v>
      </c>
      <c r="CP84">
        <v>4.0907809999999998</v>
      </c>
      <c r="CQ84">
        <v>3.4032490000000002</v>
      </c>
      <c r="CR84">
        <v>0.80885300000000004</v>
      </c>
      <c r="CS84">
        <v>1.3172140000000001</v>
      </c>
      <c r="CT84">
        <v>4.059202</v>
      </c>
      <c r="CU84">
        <v>5.5377640000000001</v>
      </c>
      <c r="CV84">
        <v>2.742413</v>
      </c>
      <c r="CW84">
        <v>1.8633599999999999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96.475296000000014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663.57585700000004</v>
      </c>
      <c r="L85">
        <v>640.86052500000005</v>
      </c>
      <c r="M85">
        <v>92.120135000000005</v>
      </c>
      <c r="N85">
        <v>117.61850099999999</v>
      </c>
      <c r="O85">
        <v>123.402011</v>
      </c>
      <c r="P85">
        <v>138.57146399999999</v>
      </c>
      <c r="Q85">
        <v>20.309197999999999</v>
      </c>
      <c r="R85">
        <v>42.584049999999998</v>
      </c>
      <c r="S85">
        <v>26.275144999999998</v>
      </c>
      <c r="T85">
        <v>2.2960729999999998</v>
      </c>
      <c r="U85">
        <v>264.79293799999999</v>
      </c>
      <c r="V85">
        <v>19.915310999999999</v>
      </c>
      <c r="W85">
        <v>44.575595999999997</v>
      </c>
      <c r="X85">
        <v>141.71826100000001</v>
      </c>
      <c r="Y85">
        <v>0</v>
      </c>
      <c r="Z85">
        <v>12.592471</v>
      </c>
      <c r="AA85">
        <v>26.994440000000001</v>
      </c>
      <c r="AB85">
        <v>44.599702000000001</v>
      </c>
      <c r="AC85">
        <v>32.182839999999999</v>
      </c>
      <c r="AD85">
        <v>20.090522</v>
      </c>
      <c r="AE85">
        <v>54.689557999999998</v>
      </c>
      <c r="AF85">
        <v>26.334430999999999</v>
      </c>
      <c r="AG85">
        <v>46.355530999999999</v>
      </c>
      <c r="AH85">
        <v>62.004691999999999</v>
      </c>
      <c r="AI85">
        <v>18.326377000000001</v>
      </c>
      <c r="AJ85">
        <v>0</v>
      </c>
      <c r="AK85">
        <v>62.854987000000001</v>
      </c>
      <c r="AL85">
        <v>23.443000999999999</v>
      </c>
      <c r="AM85">
        <v>17.397058999999999</v>
      </c>
      <c r="AN85">
        <v>0.992039</v>
      </c>
      <c r="AO85">
        <v>0</v>
      </c>
      <c r="AP85">
        <v>0.61532799999999999</v>
      </c>
      <c r="AQ85">
        <v>52.451720999999999</v>
      </c>
      <c r="AR85">
        <v>45.606349999999999</v>
      </c>
      <c r="AS85">
        <v>35.072035999999997</v>
      </c>
      <c r="AT85">
        <v>14.410498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94.080165000000022</v>
      </c>
      <c r="BA85">
        <f t="shared" si="4"/>
        <v>3029.7088130000002</v>
      </c>
      <c r="BD85">
        <v>6.8</v>
      </c>
      <c r="BE85">
        <v>1.87</v>
      </c>
      <c r="BF85">
        <v>2.91</v>
      </c>
      <c r="BG85">
        <v>1.77</v>
      </c>
      <c r="BH85">
        <v>8.9700000000000006</v>
      </c>
      <c r="BI85">
        <v>0.84</v>
      </c>
      <c r="BJ85">
        <v>0.83</v>
      </c>
      <c r="BK85">
        <v>1.6</v>
      </c>
      <c r="BL85">
        <v>1.85</v>
      </c>
      <c r="BM85">
        <v>0.19</v>
      </c>
      <c r="BN85">
        <v>3.43</v>
      </c>
      <c r="BO85">
        <v>3.63</v>
      </c>
      <c r="BP85">
        <v>0.24</v>
      </c>
      <c r="BQ85">
        <v>1.93</v>
      </c>
      <c r="BR85">
        <v>2.09</v>
      </c>
      <c r="BS85">
        <v>1.56</v>
      </c>
      <c r="BT85">
        <v>2.8526379999999998</v>
      </c>
      <c r="BU85">
        <v>1.28911</v>
      </c>
      <c r="BV85">
        <v>2.239087</v>
      </c>
      <c r="BW85">
        <v>1.8666039999999999</v>
      </c>
      <c r="BX85">
        <v>1.882668</v>
      </c>
      <c r="BY85">
        <v>2.5782180000000001</v>
      </c>
      <c r="BZ85">
        <v>1.275358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5.1048730000000004</v>
      </c>
      <c r="CK85">
        <v>1.7967280000000001</v>
      </c>
      <c r="CL85">
        <v>1.861937</v>
      </c>
      <c r="CM85">
        <v>1.6868399999999999</v>
      </c>
      <c r="CN85">
        <v>3.4032490000000002</v>
      </c>
      <c r="CO85">
        <v>4.1251499999999997</v>
      </c>
      <c r="CP85">
        <v>4.0907809999999998</v>
      </c>
      <c r="CQ85">
        <v>3.4032490000000002</v>
      </c>
      <c r="CR85">
        <v>0.80885300000000004</v>
      </c>
      <c r="CS85">
        <v>1.3172140000000001</v>
      </c>
      <c r="CT85">
        <v>4.059202</v>
      </c>
      <c r="CU85">
        <v>4.1533220000000002</v>
      </c>
      <c r="CV85">
        <v>1.911724</v>
      </c>
      <c r="CW85">
        <v>1.8633599999999999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94.080165000000022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663.57585700000004</v>
      </c>
      <c r="L86">
        <v>640.86052500000005</v>
      </c>
      <c r="M86">
        <v>92.120135000000005</v>
      </c>
      <c r="N86">
        <v>117.61850099999999</v>
      </c>
      <c r="O86">
        <v>123.402011</v>
      </c>
      <c r="P86">
        <v>138.57146399999999</v>
      </c>
      <c r="Q86">
        <v>20.309197999999999</v>
      </c>
      <c r="R86">
        <v>42.584049999999998</v>
      </c>
      <c r="S86">
        <v>26.275144999999998</v>
      </c>
      <c r="T86">
        <v>2.2960729999999998</v>
      </c>
      <c r="U86">
        <v>264.79293799999999</v>
      </c>
      <c r="V86">
        <v>19.915310999999999</v>
      </c>
      <c r="W86">
        <v>44.575595999999997</v>
      </c>
      <c r="X86">
        <v>141.71826100000001</v>
      </c>
      <c r="Y86">
        <v>0</v>
      </c>
      <c r="Z86">
        <v>12.592471</v>
      </c>
      <c r="AA86">
        <v>13.49722</v>
      </c>
      <c r="AB86">
        <v>29.733135000000001</v>
      </c>
      <c r="AC86">
        <v>21.454756</v>
      </c>
      <c r="AD86">
        <v>20.090522</v>
      </c>
      <c r="AE86">
        <v>54.689557999999998</v>
      </c>
      <c r="AF86">
        <v>17.556287000000001</v>
      </c>
      <c r="AG86">
        <v>46.355530999999999</v>
      </c>
      <c r="AH86">
        <v>33.069169000000002</v>
      </c>
      <c r="AI86">
        <v>4.2291639999999999</v>
      </c>
      <c r="AJ86">
        <v>0</v>
      </c>
      <c r="AK86">
        <v>62.854987000000001</v>
      </c>
      <c r="AL86">
        <v>12.279667</v>
      </c>
      <c r="AM86">
        <v>17.397058999999999</v>
      </c>
      <c r="AN86">
        <v>0.992039</v>
      </c>
      <c r="AO86">
        <v>0</v>
      </c>
      <c r="AP86">
        <v>0.61532799999999999</v>
      </c>
      <c r="AQ86">
        <v>39.338791000000001</v>
      </c>
      <c r="AR86">
        <v>45.606349999999999</v>
      </c>
      <c r="AS86">
        <v>35.072035999999997</v>
      </c>
      <c r="AT86">
        <v>14.410498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91.796759000000023</v>
      </c>
      <c r="BA86">
        <f t="shared" si="4"/>
        <v>2912.246392</v>
      </c>
      <c r="BD86">
        <v>6.8</v>
      </c>
      <c r="BE86">
        <v>1.87</v>
      </c>
      <c r="BF86">
        <v>2.91</v>
      </c>
      <c r="BG86">
        <v>1.77</v>
      </c>
      <c r="BH86">
        <v>8.9700000000000006</v>
      </c>
      <c r="BI86">
        <v>0.84</v>
      </c>
      <c r="BJ86">
        <v>0.83</v>
      </c>
      <c r="BK86">
        <v>1.6</v>
      </c>
      <c r="BL86">
        <v>1.85</v>
      </c>
      <c r="BM86">
        <v>0.19</v>
      </c>
      <c r="BN86">
        <v>3.43</v>
      </c>
      <c r="BO86">
        <v>3.63</v>
      </c>
      <c r="BP86">
        <v>0.24</v>
      </c>
      <c r="BQ86">
        <v>1.93</v>
      </c>
      <c r="BR86">
        <v>2.09</v>
      </c>
      <c r="BS86">
        <v>1.56</v>
      </c>
      <c r="BT86">
        <v>2.8526379999999998</v>
      </c>
      <c r="BU86">
        <v>1.28911</v>
      </c>
      <c r="BV86">
        <v>2.239087</v>
      </c>
      <c r="BW86">
        <v>1.8666039999999999</v>
      </c>
      <c r="BX86">
        <v>1.882668</v>
      </c>
      <c r="BY86">
        <v>2.5782180000000001</v>
      </c>
      <c r="BZ86">
        <v>1.275358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5.1048730000000004</v>
      </c>
      <c r="CK86">
        <v>1.7967280000000001</v>
      </c>
      <c r="CL86">
        <v>1.861937</v>
      </c>
      <c r="CM86">
        <v>1.6868399999999999</v>
      </c>
      <c r="CN86">
        <v>3.4032490000000002</v>
      </c>
      <c r="CO86">
        <v>4.1251499999999997</v>
      </c>
      <c r="CP86">
        <v>4.0907809999999998</v>
      </c>
      <c r="CQ86">
        <v>3.4032490000000002</v>
      </c>
      <c r="CR86">
        <v>0.80885300000000004</v>
      </c>
      <c r="CS86">
        <v>1.3172140000000001</v>
      </c>
      <c r="CT86">
        <v>4.059202</v>
      </c>
      <c r="CU86">
        <v>2.7688820000000001</v>
      </c>
      <c r="CV86">
        <v>1.012758</v>
      </c>
      <c r="CW86">
        <v>1.8633599999999999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91.796759000000023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663.57585700000004</v>
      </c>
      <c r="L87">
        <v>640.86052500000005</v>
      </c>
      <c r="M87">
        <v>92.120135000000005</v>
      </c>
      <c r="N87">
        <v>117.61850099999999</v>
      </c>
      <c r="O87">
        <v>123.402011</v>
      </c>
      <c r="P87">
        <v>138.57146399999999</v>
      </c>
      <c r="Q87">
        <v>20.309197999999999</v>
      </c>
      <c r="R87">
        <v>42.584049999999998</v>
      </c>
      <c r="S87">
        <v>26.275144999999998</v>
      </c>
      <c r="T87">
        <v>2.2960729999999998</v>
      </c>
      <c r="U87">
        <v>264.79293799999999</v>
      </c>
      <c r="V87">
        <v>19.915310999999999</v>
      </c>
      <c r="W87">
        <v>44.575595999999997</v>
      </c>
      <c r="X87">
        <v>141.71826100000001</v>
      </c>
      <c r="Y87">
        <v>0</v>
      </c>
      <c r="Z87">
        <v>12.592471</v>
      </c>
      <c r="AA87">
        <v>6.0716239999999999</v>
      </c>
      <c r="AB87">
        <v>29.733135000000001</v>
      </c>
      <c r="AC87">
        <v>21.447706</v>
      </c>
      <c r="AD87">
        <v>10.045261</v>
      </c>
      <c r="AE87">
        <v>36.334803999999998</v>
      </c>
      <c r="AF87">
        <v>8.7781439999999993</v>
      </c>
      <c r="AG87">
        <v>46.355530999999999</v>
      </c>
      <c r="AH87">
        <v>16.534585</v>
      </c>
      <c r="AI87">
        <v>0</v>
      </c>
      <c r="AJ87">
        <v>0</v>
      </c>
      <c r="AK87">
        <v>62.854987000000001</v>
      </c>
      <c r="AL87">
        <v>12.279667</v>
      </c>
      <c r="AM87">
        <v>17.397058999999999</v>
      </c>
      <c r="AN87">
        <v>0.992039</v>
      </c>
      <c r="AO87">
        <v>0</v>
      </c>
      <c r="AP87">
        <v>0.61532799999999999</v>
      </c>
      <c r="AQ87">
        <v>13.11293</v>
      </c>
      <c r="AR87">
        <v>42.424512</v>
      </c>
      <c r="AS87">
        <v>35.072035999999997</v>
      </c>
      <c r="AT87">
        <v>14.410498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89.931628000000018</v>
      </c>
      <c r="BA87">
        <f t="shared" si="4"/>
        <v>2815.5990099999999</v>
      </c>
      <c r="BD87">
        <v>6.8</v>
      </c>
      <c r="BE87">
        <v>1.87</v>
      </c>
      <c r="BF87">
        <v>2.91</v>
      </c>
      <c r="BG87">
        <v>1.77</v>
      </c>
      <c r="BH87">
        <v>8.9700000000000006</v>
      </c>
      <c r="BI87">
        <v>0.84</v>
      </c>
      <c r="BJ87">
        <v>0.83</v>
      </c>
      <c r="BK87">
        <v>1.6</v>
      </c>
      <c r="BL87">
        <v>1.87</v>
      </c>
      <c r="BM87">
        <v>0.19</v>
      </c>
      <c r="BN87">
        <v>3.43</v>
      </c>
      <c r="BO87">
        <v>3.63</v>
      </c>
      <c r="BP87">
        <v>0.24</v>
      </c>
      <c r="BQ87">
        <v>1.93</v>
      </c>
      <c r="BR87">
        <v>2.09</v>
      </c>
      <c r="BS87">
        <v>1.56</v>
      </c>
      <c r="BT87">
        <v>2.8526379999999998</v>
      </c>
      <c r="BU87">
        <v>1.28911</v>
      </c>
      <c r="BV87">
        <v>2.239087</v>
      </c>
      <c r="BW87">
        <v>1.8666039999999999</v>
      </c>
      <c r="BX87">
        <v>1.882668</v>
      </c>
      <c r="BY87">
        <v>2.5782180000000001</v>
      </c>
      <c r="BZ87">
        <v>1.275358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5.1048730000000004</v>
      </c>
      <c r="CK87">
        <v>1.7967280000000001</v>
      </c>
      <c r="CL87">
        <v>1.861937</v>
      </c>
      <c r="CM87">
        <v>1.6868399999999999</v>
      </c>
      <c r="CN87">
        <v>3.4032490000000002</v>
      </c>
      <c r="CO87">
        <v>4.1251499999999997</v>
      </c>
      <c r="CP87">
        <v>4.0907809999999998</v>
      </c>
      <c r="CQ87">
        <v>3.4032490000000002</v>
      </c>
      <c r="CR87">
        <v>0.80885300000000004</v>
      </c>
      <c r="CS87">
        <v>1.3172140000000001</v>
      </c>
      <c r="CT87">
        <v>4.059202</v>
      </c>
      <c r="CU87">
        <v>1.384441</v>
      </c>
      <c r="CV87">
        <v>0.51206799999999997</v>
      </c>
      <c r="CW87">
        <v>1.8633599999999999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89.931628000000018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663.57585700000004</v>
      </c>
      <c r="L88">
        <v>640.86052500000005</v>
      </c>
      <c r="M88">
        <v>92.120135000000005</v>
      </c>
      <c r="N88">
        <v>117.61850099999999</v>
      </c>
      <c r="O88">
        <v>123.402011</v>
      </c>
      <c r="P88">
        <v>138.57146399999999</v>
      </c>
      <c r="Q88">
        <v>20.309197999999999</v>
      </c>
      <c r="R88">
        <v>42.584049999999998</v>
      </c>
      <c r="S88">
        <v>26.275144999999998</v>
      </c>
      <c r="T88">
        <v>2.2960729999999998</v>
      </c>
      <c r="U88">
        <v>264.79293799999999</v>
      </c>
      <c r="V88">
        <v>19.915310999999999</v>
      </c>
      <c r="W88">
        <v>44.575595999999997</v>
      </c>
      <c r="X88">
        <v>141.71826100000001</v>
      </c>
      <c r="Y88">
        <v>0</v>
      </c>
      <c r="Z88">
        <v>12.592471</v>
      </c>
      <c r="AA88">
        <v>0</v>
      </c>
      <c r="AB88">
        <v>14.74619</v>
      </c>
      <c r="AC88">
        <v>10.716803000000001</v>
      </c>
      <c r="AD88">
        <v>10.045261</v>
      </c>
      <c r="AE88">
        <v>36.334803999999998</v>
      </c>
      <c r="AF88">
        <v>8.7781439999999993</v>
      </c>
      <c r="AG88">
        <v>46.355530999999999</v>
      </c>
      <c r="AH88">
        <v>0</v>
      </c>
      <c r="AI88">
        <v>0</v>
      </c>
      <c r="AJ88">
        <v>0</v>
      </c>
      <c r="AK88">
        <v>62.854987000000001</v>
      </c>
      <c r="AL88">
        <v>12.279667</v>
      </c>
      <c r="AM88">
        <v>17.397058999999999</v>
      </c>
      <c r="AN88">
        <v>0.992039</v>
      </c>
      <c r="AO88">
        <v>0</v>
      </c>
      <c r="AP88">
        <v>0.61532799999999999</v>
      </c>
      <c r="AQ88">
        <v>0</v>
      </c>
      <c r="AR88">
        <v>42.424512</v>
      </c>
      <c r="AS88">
        <v>35.072035999999997</v>
      </c>
      <c r="AT88">
        <v>14.410498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88.035119000000023</v>
      </c>
      <c r="BA88">
        <f t="shared" si="4"/>
        <v>2752.2655140000002</v>
      </c>
      <c r="BD88">
        <v>6.8</v>
      </c>
      <c r="BE88">
        <v>1.87</v>
      </c>
      <c r="BF88">
        <v>2.91</v>
      </c>
      <c r="BG88">
        <v>1.77</v>
      </c>
      <c r="BH88">
        <v>8.9700000000000006</v>
      </c>
      <c r="BI88">
        <v>0.84</v>
      </c>
      <c r="BJ88">
        <v>0.83</v>
      </c>
      <c r="BK88">
        <v>1.6</v>
      </c>
      <c r="BL88">
        <v>1.87</v>
      </c>
      <c r="BM88">
        <v>0.19</v>
      </c>
      <c r="BN88">
        <v>3.43</v>
      </c>
      <c r="BO88">
        <v>3.63</v>
      </c>
      <c r="BP88">
        <v>0.24</v>
      </c>
      <c r="BQ88">
        <v>1.93</v>
      </c>
      <c r="BR88">
        <v>2.09</v>
      </c>
      <c r="BS88">
        <v>1.56</v>
      </c>
      <c r="BT88">
        <v>2.8526379999999998</v>
      </c>
      <c r="BU88">
        <v>1.28911</v>
      </c>
      <c r="BV88">
        <v>2.239087</v>
      </c>
      <c r="BW88">
        <v>1.8666039999999999</v>
      </c>
      <c r="BX88">
        <v>1.882668</v>
      </c>
      <c r="BY88">
        <v>2.5782180000000001</v>
      </c>
      <c r="BZ88">
        <v>1.275358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5.1048730000000004</v>
      </c>
      <c r="CK88">
        <v>1.7967280000000001</v>
      </c>
      <c r="CL88">
        <v>1.861937</v>
      </c>
      <c r="CM88">
        <v>1.6868399999999999</v>
      </c>
      <c r="CN88">
        <v>3.4032490000000002</v>
      </c>
      <c r="CO88">
        <v>4.1251499999999997</v>
      </c>
      <c r="CP88">
        <v>4.0907809999999998</v>
      </c>
      <c r="CQ88">
        <v>3.4032490000000002</v>
      </c>
      <c r="CR88">
        <v>0.80885300000000004</v>
      </c>
      <c r="CS88">
        <v>1.3172140000000001</v>
      </c>
      <c r="CT88">
        <v>4.059202</v>
      </c>
      <c r="CU88">
        <v>0</v>
      </c>
      <c r="CV88">
        <v>0</v>
      </c>
      <c r="CW88">
        <v>1.8633599999999999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88.035119000000023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663.57585700000004</v>
      </c>
      <c r="L89">
        <v>640.86052500000005</v>
      </c>
      <c r="M89">
        <v>92.120135000000005</v>
      </c>
      <c r="N89">
        <v>117.61850099999999</v>
      </c>
      <c r="O89">
        <v>123.402011</v>
      </c>
      <c r="P89">
        <v>138.57146399999999</v>
      </c>
      <c r="Q89">
        <v>20.309197999999999</v>
      </c>
      <c r="R89">
        <v>42.584049999999998</v>
      </c>
      <c r="S89">
        <v>26.275144999999998</v>
      </c>
      <c r="T89">
        <v>2.2960729999999998</v>
      </c>
      <c r="U89">
        <v>264.79293799999999</v>
      </c>
      <c r="V89">
        <v>19.915310999999999</v>
      </c>
      <c r="W89">
        <v>44.575595999999997</v>
      </c>
      <c r="X89">
        <v>141.71826100000001</v>
      </c>
      <c r="Y89">
        <v>0</v>
      </c>
      <c r="Z89">
        <v>12.592471</v>
      </c>
      <c r="AA89">
        <v>0</v>
      </c>
      <c r="AB89">
        <v>14.74619</v>
      </c>
      <c r="AC89">
        <v>0</v>
      </c>
      <c r="AD89">
        <v>10.045261</v>
      </c>
      <c r="AE89">
        <v>36.334803999999998</v>
      </c>
      <c r="AF89">
        <v>8.7781439999999993</v>
      </c>
      <c r="AG89">
        <v>46.355530999999999</v>
      </c>
      <c r="AH89">
        <v>0</v>
      </c>
      <c r="AI89">
        <v>0</v>
      </c>
      <c r="AJ89">
        <v>0</v>
      </c>
      <c r="AK89">
        <v>62.854987000000001</v>
      </c>
      <c r="AL89">
        <v>12.279667</v>
      </c>
      <c r="AM89">
        <v>17.397058999999999</v>
      </c>
      <c r="AN89">
        <v>0.992039</v>
      </c>
      <c r="AO89">
        <v>0</v>
      </c>
      <c r="AP89">
        <v>0.61532799999999999</v>
      </c>
      <c r="AQ89">
        <v>0</v>
      </c>
      <c r="AR89">
        <v>42.424512</v>
      </c>
      <c r="AS89">
        <v>35.072035999999997</v>
      </c>
      <c r="AT89">
        <v>14.410498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88.045366000000016</v>
      </c>
      <c r="BA89">
        <f t="shared" si="4"/>
        <v>2741.5589580000001</v>
      </c>
      <c r="BD89">
        <v>6.8</v>
      </c>
      <c r="BE89">
        <v>1.87</v>
      </c>
      <c r="BF89">
        <v>2.91</v>
      </c>
      <c r="BG89">
        <v>1.77</v>
      </c>
      <c r="BH89">
        <v>8.9700000000000006</v>
      </c>
      <c r="BI89">
        <v>0.84</v>
      </c>
      <c r="BJ89">
        <v>0.83</v>
      </c>
      <c r="BK89">
        <v>1.6</v>
      </c>
      <c r="BL89">
        <v>1.87</v>
      </c>
      <c r="BM89">
        <v>0.19</v>
      </c>
      <c r="BN89">
        <v>3.43</v>
      </c>
      <c r="BO89">
        <v>3.63</v>
      </c>
      <c r="BP89">
        <v>0.24</v>
      </c>
      <c r="BQ89">
        <v>1.93</v>
      </c>
      <c r="BR89">
        <v>2.09</v>
      </c>
      <c r="BS89">
        <v>1.56</v>
      </c>
      <c r="BT89">
        <v>2.8526379999999998</v>
      </c>
      <c r="BU89">
        <v>1.28911</v>
      </c>
      <c r="BV89">
        <v>2.2493340000000002</v>
      </c>
      <c r="BW89">
        <v>1.8666039999999999</v>
      </c>
      <c r="BX89">
        <v>1.882668</v>
      </c>
      <c r="BY89">
        <v>2.5782180000000001</v>
      </c>
      <c r="BZ89">
        <v>1.275358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5.1048730000000004</v>
      </c>
      <c r="CK89">
        <v>1.7967280000000001</v>
      </c>
      <c r="CL89">
        <v>1.861937</v>
      </c>
      <c r="CM89">
        <v>1.6868399999999999</v>
      </c>
      <c r="CN89">
        <v>3.4032490000000002</v>
      </c>
      <c r="CO89">
        <v>4.1251499999999997</v>
      </c>
      <c r="CP89">
        <v>4.0907809999999998</v>
      </c>
      <c r="CQ89">
        <v>3.4032490000000002</v>
      </c>
      <c r="CR89">
        <v>0.80885300000000004</v>
      </c>
      <c r="CS89">
        <v>1.3172140000000001</v>
      </c>
      <c r="CT89">
        <v>4.059202</v>
      </c>
      <c r="CU89">
        <v>0</v>
      </c>
      <c r="CV89">
        <v>0</v>
      </c>
      <c r="CW89">
        <v>1.8633599999999999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88.045366000000016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663.57585700000004</v>
      </c>
      <c r="L90">
        <v>640.86052500000005</v>
      </c>
      <c r="M90">
        <v>92.120135000000005</v>
      </c>
      <c r="N90">
        <v>117.61850099999999</v>
      </c>
      <c r="O90">
        <v>123.402011</v>
      </c>
      <c r="P90">
        <v>138.57146399999999</v>
      </c>
      <c r="Q90">
        <v>20.309197999999999</v>
      </c>
      <c r="R90">
        <v>42.584049999999998</v>
      </c>
      <c r="S90">
        <v>26.275144999999998</v>
      </c>
      <c r="T90">
        <v>2.2960729999999998</v>
      </c>
      <c r="U90">
        <v>264.79293799999999</v>
      </c>
      <c r="V90">
        <v>19.915310999999999</v>
      </c>
      <c r="W90">
        <v>44.575595999999997</v>
      </c>
      <c r="X90">
        <v>141.71826100000001</v>
      </c>
      <c r="Y90">
        <v>0</v>
      </c>
      <c r="Z90">
        <v>12.592471</v>
      </c>
      <c r="AA90">
        <v>0</v>
      </c>
      <c r="AB90">
        <v>14.74619</v>
      </c>
      <c r="AC90">
        <v>0</v>
      </c>
      <c r="AD90">
        <v>0</v>
      </c>
      <c r="AE90">
        <v>34.915475999999998</v>
      </c>
      <c r="AF90">
        <v>8.7781439999999993</v>
      </c>
      <c r="AG90">
        <v>46.355530999999999</v>
      </c>
      <c r="AH90">
        <v>0</v>
      </c>
      <c r="AI90">
        <v>0</v>
      </c>
      <c r="AJ90">
        <v>0</v>
      </c>
      <c r="AK90">
        <v>62.854987000000001</v>
      </c>
      <c r="AL90">
        <v>12.279667</v>
      </c>
      <c r="AM90">
        <v>17.397058999999999</v>
      </c>
      <c r="AN90">
        <v>0.992039</v>
      </c>
      <c r="AO90">
        <v>0</v>
      </c>
      <c r="AP90">
        <v>0.61532799999999999</v>
      </c>
      <c r="AQ90">
        <v>0</v>
      </c>
      <c r="AR90">
        <v>42.424512</v>
      </c>
      <c r="AS90">
        <v>35.072035999999997</v>
      </c>
      <c r="AT90">
        <v>14.410498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88.045485000000028</v>
      </c>
      <c r="BA90">
        <f t="shared" si="4"/>
        <v>2730.0944880000002</v>
      </c>
      <c r="BD90">
        <v>6.8</v>
      </c>
      <c r="BE90">
        <v>1.87</v>
      </c>
      <c r="BF90">
        <v>2.91</v>
      </c>
      <c r="BG90">
        <v>1.77</v>
      </c>
      <c r="BH90">
        <v>8.9700000000000006</v>
      </c>
      <c r="BI90">
        <v>0.84</v>
      </c>
      <c r="BJ90">
        <v>0.83</v>
      </c>
      <c r="BK90">
        <v>1.6</v>
      </c>
      <c r="BL90">
        <v>1.87</v>
      </c>
      <c r="BM90">
        <v>0.19</v>
      </c>
      <c r="BN90">
        <v>3.43</v>
      </c>
      <c r="BO90">
        <v>3.63</v>
      </c>
      <c r="BP90">
        <v>0.24</v>
      </c>
      <c r="BQ90">
        <v>1.93</v>
      </c>
      <c r="BR90">
        <v>2.09</v>
      </c>
      <c r="BS90">
        <v>1.56</v>
      </c>
      <c r="BT90">
        <v>2.8526379999999998</v>
      </c>
      <c r="BU90">
        <v>1.28911</v>
      </c>
      <c r="BV90">
        <v>2.2494529999999999</v>
      </c>
      <c r="BW90">
        <v>1.8666039999999999</v>
      </c>
      <c r="BX90">
        <v>1.882668</v>
      </c>
      <c r="BY90">
        <v>2.5782180000000001</v>
      </c>
      <c r="BZ90">
        <v>1.275358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5.1048730000000004</v>
      </c>
      <c r="CK90">
        <v>1.7967280000000001</v>
      </c>
      <c r="CL90">
        <v>1.861937</v>
      </c>
      <c r="CM90">
        <v>1.6868399999999999</v>
      </c>
      <c r="CN90">
        <v>3.4032490000000002</v>
      </c>
      <c r="CO90">
        <v>4.1251499999999997</v>
      </c>
      <c r="CP90">
        <v>4.0907809999999998</v>
      </c>
      <c r="CQ90">
        <v>3.4032490000000002</v>
      </c>
      <c r="CR90">
        <v>0.80885300000000004</v>
      </c>
      <c r="CS90">
        <v>1.3172140000000001</v>
      </c>
      <c r="CT90">
        <v>4.059202</v>
      </c>
      <c r="CU90">
        <v>0</v>
      </c>
      <c r="CV90">
        <v>0</v>
      </c>
      <c r="CW90">
        <v>1.8633599999999999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88.045485000000028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663.57585700000004</v>
      </c>
      <c r="L91">
        <v>633.03866200000004</v>
      </c>
      <c r="M91">
        <v>92.120135000000005</v>
      </c>
      <c r="N91">
        <v>117.61850099999999</v>
      </c>
      <c r="O91">
        <v>123.402011</v>
      </c>
      <c r="P91">
        <v>138.57146399999999</v>
      </c>
      <c r="Q91">
        <v>20.309197999999999</v>
      </c>
      <c r="R91">
        <v>42.584049999999998</v>
      </c>
      <c r="S91">
        <v>26.275144999999998</v>
      </c>
      <c r="T91">
        <v>2.2960729999999998</v>
      </c>
      <c r="U91">
        <v>264.79293799999999</v>
      </c>
      <c r="V91">
        <v>19.915310999999999</v>
      </c>
      <c r="W91">
        <v>44.575595999999997</v>
      </c>
      <c r="X91">
        <v>141.71826100000001</v>
      </c>
      <c r="Y91">
        <v>0</v>
      </c>
      <c r="Z91">
        <v>12.592471</v>
      </c>
      <c r="AA91">
        <v>0</v>
      </c>
      <c r="AB91">
        <v>14.74619</v>
      </c>
      <c r="AC91">
        <v>0</v>
      </c>
      <c r="AD91">
        <v>0</v>
      </c>
      <c r="AE91">
        <v>18.167401999999999</v>
      </c>
      <c r="AF91">
        <v>8.7781439999999993</v>
      </c>
      <c r="AG91">
        <v>46.355530999999999</v>
      </c>
      <c r="AH91">
        <v>0</v>
      </c>
      <c r="AI91">
        <v>0</v>
      </c>
      <c r="AJ91">
        <v>0</v>
      </c>
      <c r="AK91">
        <v>62.854987000000001</v>
      </c>
      <c r="AL91">
        <v>12.279667</v>
      </c>
      <c r="AM91">
        <v>17.397058999999999</v>
      </c>
      <c r="AN91">
        <v>0.992039</v>
      </c>
      <c r="AO91">
        <v>0</v>
      </c>
      <c r="AP91">
        <v>6.1532840000000002</v>
      </c>
      <c r="AQ91">
        <v>0</v>
      </c>
      <c r="AR91">
        <v>42.424512</v>
      </c>
      <c r="AS91">
        <v>35.072035999999997</v>
      </c>
      <c r="AT91">
        <v>14.410498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88.095485000000039</v>
      </c>
      <c r="BA91">
        <f t="shared" si="4"/>
        <v>2711.1125070000003</v>
      </c>
      <c r="BD91">
        <v>6.8</v>
      </c>
      <c r="BE91">
        <v>1.87</v>
      </c>
      <c r="BF91">
        <v>2.91</v>
      </c>
      <c r="BG91">
        <v>1.77</v>
      </c>
      <c r="BH91">
        <v>8.9700000000000006</v>
      </c>
      <c r="BI91">
        <v>0.86</v>
      </c>
      <c r="BJ91">
        <v>0.86</v>
      </c>
      <c r="BK91">
        <v>1.6</v>
      </c>
      <c r="BL91">
        <v>1.87</v>
      </c>
      <c r="BM91">
        <v>0.19</v>
      </c>
      <c r="BN91">
        <v>3.43</v>
      </c>
      <c r="BO91">
        <v>3.63</v>
      </c>
      <c r="BP91">
        <v>0.24</v>
      </c>
      <c r="BQ91">
        <v>1.93</v>
      </c>
      <c r="BR91">
        <v>2.09</v>
      </c>
      <c r="BS91">
        <v>1.56</v>
      </c>
      <c r="BT91">
        <v>2.8526379999999998</v>
      </c>
      <c r="BU91">
        <v>1.28911</v>
      </c>
      <c r="BV91">
        <v>2.2494529999999999</v>
      </c>
      <c r="BW91">
        <v>1.8666039999999999</v>
      </c>
      <c r="BX91">
        <v>1.882668</v>
      </c>
      <c r="BY91">
        <v>2.5782180000000001</v>
      </c>
      <c r="BZ91">
        <v>1.275358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5.1048730000000004</v>
      </c>
      <c r="CK91">
        <v>1.7967280000000001</v>
      </c>
      <c r="CL91">
        <v>1.861937</v>
      </c>
      <c r="CM91">
        <v>1.6868399999999999</v>
      </c>
      <c r="CN91">
        <v>3.4032490000000002</v>
      </c>
      <c r="CO91">
        <v>4.1251499999999997</v>
      </c>
      <c r="CP91">
        <v>4.0907809999999998</v>
      </c>
      <c r="CQ91">
        <v>3.4032490000000002</v>
      </c>
      <c r="CR91">
        <v>0.80885300000000004</v>
      </c>
      <c r="CS91">
        <v>1.3172140000000001</v>
      </c>
      <c r="CT91">
        <v>4.059202</v>
      </c>
      <c r="CU91">
        <v>0</v>
      </c>
      <c r="CV91">
        <v>0</v>
      </c>
      <c r="CW91">
        <v>1.8633599999999999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88.095485000000039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663.57585700000004</v>
      </c>
      <c r="L92">
        <v>633.03866200000004</v>
      </c>
      <c r="M92">
        <v>92.120135000000005</v>
      </c>
      <c r="N92">
        <v>117.61850099999999</v>
      </c>
      <c r="O92">
        <v>123.402011</v>
      </c>
      <c r="P92">
        <v>138.57146399999999</v>
      </c>
      <c r="Q92">
        <v>20.309197999999999</v>
      </c>
      <c r="R92">
        <v>42.584049999999998</v>
      </c>
      <c r="S92">
        <v>26.275144999999998</v>
      </c>
      <c r="T92">
        <v>2.2960729999999998</v>
      </c>
      <c r="U92">
        <v>264.79293799999999</v>
      </c>
      <c r="V92">
        <v>19.915310999999999</v>
      </c>
      <c r="W92">
        <v>44.575595999999997</v>
      </c>
      <c r="X92">
        <v>141.71826100000001</v>
      </c>
      <c r="Y92">
        <v>0</v>
      </c>
      <c r="Z92">
        <v>12.592471</v>
      </c>
      <c r="AA92">
        <v>0</v>
      </c>
      <c r="AB92">
        <v>14.74619</v>
      </c>
      <c r="AC92">
        <v>0</v>
      </c>
      <c r="AD92">
        <v>0</v>
      </c>
      <c r="AE92">
        <v>18.167401999999999</v>
      </c>
      <c r="AF92">
        <v>8.7781439999999993</v>
      </c>
      <c r="AG92">
        <v>46.355530999999999</v>
      </c>
      <c r="AH92">
        <v>0</v>
      </c>
      <c r="AI92">
        <v>0</v>
      </c>
      <c r="AJ92">
        <v>0</v>
      </c>
      <c r="AK92">
        <v>62.854987000000001</v>
      </c>
      <c r="AL92">
        <v>12.279667</v>
      </c>
      <c r="AM92">
        <v>17.397058999999999</v>
      </c>
      <c r="AN92">
        <v>0.992039</v>
      </c>
      <c r="AO92">
        <v>0</v>
      </c>
      <c r="AP92">
        <v>6.1532840000000002</v>
      </c>
      <c r="AQ92">
        <v>0</v>
      </c>
      <c r="AR92">
        <v>42.424512</v>
      </c>
      <c r="AS92">
        <v>35.072035999999997</v>
      </c>
      <c r="AT92">
        <v>14.410498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88.095485000000039</v>
      </c>
      <c r="BA92">
        <f t="shared" si="4"/>
        <v>2711.1125070000003</v>
      </c>
      <c r="BD92">
        <v>6.8</v>
      </c>
      <c r="BE92">
        <v>1.87</v>
      </c>
      <c r="BF92">
        <v>2.91</v>
      </c>
      <c r="BG92">
        <v>1.77</v>
      </c>
      <c r="BH92">
        <v>8.9700000000000006</v>
      </c>
      <c r="BI92">
        <v>0.86</v>
      </c>
      <c r="BJ92">
        <v>0.86</v>
      </c>
      <c r="BK92">
        <v>1.6</v>
      </c>
      <c r="BL92">
        <v>1.87</v>
      </c>
      <c r="BM92">
        <v>0.19</v>
      </c>
      <c r="BN92">
        <v>3.43</v>
      </c>
      <c r="BO92">
        <v>3.63</v>
      </c>
      <c r="BP92">
        <v>0.24</v>
      </c>
      <c r="BQ92">
        <v>1.93</v>
      </c>
      <c r="BR92">
        <v>2.09</v>
      </c>
      <c r="BS92">
        <v>1.56</v>
      </c>
      <c r="BT92">
        <v>2.8526379999999998</v>
      </c>
      <c r="BU92">
        <v>1.28911</v>
      </c>
      <c r="BV92">
        <v>2.2494529999999999</v>
      </c>
      <c r="BW92">
        <v>1.8666039999999999</v>
      </c>
      <c r="BX92">
        <v>1.882668</v>
      </c>
      <c r="BY92">
        <v>2.5782180000000001</v>
      </c>
      <c r="BZ92">
        <v>1.275358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5.1048730000000004</v>
      </c>
      <c r="CK92">
        <v>1.7967280000000001</v>
      </c>
      <c r="CL92">
        <v>1.861937</v>
      </c>
      <c r="CM92">
        <v>1.6868399999999999</v>
      </c>
      <c r="CN92">
        <v>3.4032490000000002</v>
      </c>
      <c r="CO92">
        <v>4.1251499999999997</v>
      </c>
      <c r="CP92">
        <v>4.0907809999999998</v>
      </c>
      <c r="CQ92">
        <v>3.4032490000000002</v>
      </c>
      <c r="CR92">
        <v>0.80885300000000004</v>
      </c>
      <c r="CS92">
        <v>1.3172140000000001</v>
      </c>
      <c r="CT92">
        <v>4.059202</v>
      </c>
      <c r="CU92">
        <v>0</v>
      </c>
      <c r="CV92">
        <v>0</v>
      </c>
      <c r="CW92">
        <v>1.8633599999999999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88.095485000000039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663.57585700000004</v>
      </c>
      <c r="L93">
        <v>633.03866200000004</v>
      </c>
      <c r="M93">
        <v>92.120135000000005</v>
      </c>
      <c r="N93">
        <v>117.61850099999999</v>
      </c>
      <c r="O93">
        <v>123.402011</v>
      </c>
      <c r="P93">
        <v>140.092634</v>
      </c>
      <c r="Q93">
        <v>20.309197999999999</v>
      </c>
      <c r="R93">
        <v>42.584049999999998</v>
      </c>
      <c r="S93">
        <v>26.275144999999998</v>
      </c>
      <c r="T93">
        <v>2.2960729999999998</v>
      </c>
      <c r="U93">
        <v>264.79293799999999</v>
      </c>
      <c r="V93">
        <v>19.915310999999999</v>
      </c>
      <c r="W93">
        <v>44.575595999999997</v>
      </c>
      <c r="X93">
        <v>141.71826100000001</v>
      </c>
      <c r="Y93">
        <v>0</v>
      </c>
      <c r="Z93">
        <v>12.592471</v>
      </c>
      <c r="AA93">
        <v>0</v>
      </c>
      <c r="AB93">
        <v>0</v>
      </c>
      <c r="AC93">
        <v>0</v>
      </c>
      <c r="AD93">
        <v>0</v>
      </c>
      <c r="AE93">
        <v>18.167401999999999</v>
      </c>
      <c r="AF93">
        <v>8.7781439999999993</v>
      </c>
      <c r="AG93">
        <v>46.355530999999999</v>
      </c>
      <c r="AH93">
        <v>0</v>
      </c>
      <c r="AI93">
        <v>0</v>
      </c>
      <c r="AJ93">
        <v>0</v>
      </c>
      <c r="AK93">
        <v>62.854987000000001</v>
      </c>
      <c r="AL93">
        <v>12.279667</v>
      </c>
      <c r="AM93">
        <v>17.397058999999999</v>
      </c>
      <c r="AN93">
        <v>1.0122850000000001</v>
      </c>
      <c r="AO93">
        <v>0</v>
      </c>
      <c r="AP93">
        <v>6.1532840000000002</v>
      </c>
      <c r="AQ93">
        <v>0</v>
      </c>
      <c r="AR93">
        <v>42.424512</v>
      </c>
      <c r="AS93">
        <v>31.060760999999999</v>
      </c>
      <c r="AT93">
        <v>14.182334000000001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88.095485000000039</v>
      </c>
      <c r="BA93">
        <f t="shared" si="4"/>
        <v>2693.6682940000001</v>
      </c>
      <c r="BD93">
        <v>6.8</v>
      </c>
      <c r="BE93">
        <v>1.87</v>
      </c>
      <c r="BF93">
        <v>2.91</v>
      </c>
      <c r="BG93">
        <v>1.77</v>
      </c>
      <c r="BH93">
        <v>8.9700000000000006</v>
      </c>
      <c r="BI93">
        <v>0.86</v>
      </c>
      <c r="BJ93">
        <v>0.86</v>
      </c>
      <c r="BK93">
        <v>1.6</v>
      </c>
      <c r="BL93">
        <v>1.87</v>
      </c>
      <c r="BM93">
        <v>0.19</v>
      </c>
      <c r="BN93">
        <v>3.43</v>
      </c>
      <c r="BO93">
        <v>3.63</v>
      </c>
      <c r="BP93">
        <v>0.24</v>
      </c>
      <c r="BQ93">
        <v>1.93</v>
      </c>
      <c r="BR93">
        <v>2.09</v>
      </c>
      <c r="BS93">
        <v>1.56</v>
      </c>
      <c r="BT93">
        <v>2.8526379999999998</v>
      </c>
      <c r="BU93">
        <v>1.28911</v>
      </c>
      <c r="BV93">
        <v>2.2494529999999999</v>
      </c>
      <c r="BW93">
        <v>1.8666039999999999</v>
      </c>
      <c r="BX93">
        <v>1.882668</v>
      </c>
      <c r="BY93">
        <v>2.5782180000000001</v>
      </c>
      <c r="BZ93">
        <v>1.275358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5.1048730000000004</v>
      </c>
      <c r="CK93">
        <v>1.7967280000000001</v>
      </c>
      <c r="CL93">
        <v>1.861937</v>
      </c>
      <c r="CM93">
        <v>1.6868399999999999</v>
      </c>
      <c r="CN93">
        <v>3.4032490000000002</v>
      </c>
      <c r="CO93">
        <v>4.1251499999999997</v>
      </c>
      <c r="CP93">
        <v>4.0907809999999998</v>
      </c>
      <c r="CQ93">
        <v>3.4032490000000002</v>
      </c>
      <c r="CR93">
        <v>0.80885300000000004</v>
      </c>
      <c r="CS93">
        <v>1.3172140000000001</v>
      </c>
      <c r="CT93">
        <v>4.059202</v>
      </c>
      <c r="CU93">
        <v>0</v>
      </c>
      <c r="CV93">
        <v>0</v>
      </c>
      <c r="CW93">
        <v>1.8633599999999999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88.095485000000039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663.57585700000004</v>
      </c>
      <c r="L94">
        <v>633.03866200000004</v>
      </c>
      <c r="M94">
        <v>92.120135000000005</v>
      </c>
      <c r="N94">
        <v>117.61850099999999</v>
      </c>
      <c r="O94">
        <v>123.402011</v>
      </c>
      <c r="P94">
        <v>140.09888100000001</v>
      </c>
      <c r="Q94">
        <v>20.309197999999999</v>
      </c>
      <c r="R94">
        <v>42.584049999999998</v>
      </c>
      <c r="S94">
        <v>26.275144999999998</v>
      </c>
      <c r="T94">
        <v>2.2960729999999998</v>
      </c>
      <c r="U94">
        <v>264.79293799999999</v>
      </c>
      <c r="V94">
        <v>19.915310999999999</v>
      </c>
      <c r="W94">
        <v>44.575595999999997</v>
      </c>
      <c r="X94">
        <v>141.71826100000001</v>
      </c>
      <c r="Y94">
        <v>0</v>
      </c>
      <c r="Z94">
        <v>12.592471</v>
      </c>
      <c r="AA94">
        <v>0</v>
      </c>
      <c r="AB94">
        <v>0</v>
      </c>
      <c r="AC94">
        <v>0</v>
      </c>
      <c r="AD94">
        <v>0</v>
      </c>
      <c r="AE94">
        <v>18.167401999999999</v>
      </c>
      <c r="AF94">
        <v>8.7781439999999993</v>
      </c>
      <c r="AG94">
        <v>46.355530999999999</v>
      </c>
      <c r="AH94">
        <v>0</v>
      </c>
      <c r="AI94">
        <v>0</v>
      </c>
      <c r="AJ94">
        <v>0</v>
      </c>
      <c r="AK94">
        <v>62.854987000000001</v>
      </c>
      <c r="AL94">
        <v>12.279667</v>
      </c>
      <c r="AM94">
        <v>17.397058999999999</v>
      </c>
      <c r="AN94">
        <v>1.0122850000000001</v>
      </c>
      <c r="AO94">
        <v>0</v>
      </c>
      <c r="AP94">
        <v>6.1532840000000002</v>
      </c>
      <c r="AQ94">
        <v>0</v>
      </c>
      <c r="AR94">
        <v>42.424512</v>
      </c>
      <c r="AS94">
        <v>31.060760999999999</v>
      </c>
      <c r="AT94">
        <v>14.410498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88.065485000000038</v>
      </c>
      <c r="BA94">
        <f t="shared" si="4"/>
        <v>2693.8727050000007</v>
      </c>
      <c r="BD94">
        <v>6.8</v>
      </c>
      <c r="BE94">
        <v>1.87</v>
      </c>
      <c r="BF94">
        <v>2.91</v>
      </c>
      <c r="BG94">
        <v>1.77</v>
      </c>
      <c r="BH94">
        <v>8.9700000000000006</v>
      </c>
      <c r="BI94">
        <v>0.85</v>
      </c>
      <c r="BJ94">
        <v>0.84</v>
      </c>
      <c r="BK94">
        <v>1.6</v>
      </c>
      <c r="BL94">
        <v>1.87</v>
      </c>
      <c r="BM94">
        <v>0.19</v>
      </c>
      <c r="BN94">
        <v>3.43</v>
      </c>
      <c r="BO94">
        <v>3.63</v>
      </c>
      <c r="BP94">
        <v>0.24</v>
      </c>
      <c r="BQ94">
        <v>1.93</v>
      </c>
      <c r="BR94">
        <v>2.09</v>
      </c>
      <c r="BS94">
        <v>1.56</v>
      </c>
      <c r="BT94">
        <v>2.8526379999999998</v>
      </c>
      <c r="BU94">
        <v>1.28911</v>
      </c>
      <c r="BV94">
        <v>2.2494529999999999</v>
      </c>
      <c r="BW94">
        <v>1.8666039999999999</v>
      </c>
      <c r="BX94">
        <v>1.882668</v>
      </c>
      <c r="BY94">
        <v>2.5782180000000001</v>
      </c>
      <c r="BZ94">
        <v>1.275358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5.1048730000000004</v>
      </c>
      <c r="CK94">
        <v>1.7967280000000001</v>
      </c>
      <c r="CL94">
        <v>1.861937</v>
      </c>
      <c r="CM94">
        <v>1.6868399999999999</v>
      </c>
      <c r="CN94">
        <v>3.4032490000000002</v>
      </c>
      <c r="CO94">
        <v>4.1251499999999997</v>
      </c>
      <c r="CP94">
        <v>4.0907809999999998</v>
      </c>
      <c r="CQ94">
        <v>3.4032490000000002</v>
      </c>
      <c r="CR94">
        <v>0.80885300000000004</v>
      </c>
      <c r="CS94">
        <v>1.3172140000000001</v>
      </c>
      <c r="CT94">
        <v>4.059202</v>
      </c>
      <c r="CU94">
        <v>0</v>
      </c>
      <c r="CV94">
        <v>0</v>
      </c>
      <c r="CW94">
        <v>1.8633599999999999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88.065485000000038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644.02964699999995</v>
      </c>
      <c r="L95">
        <v>633.03866200000004</v>
      </c>
      <c r="M95">
        <v>92.120135000000005</v>
      </c>
      <c r="N95">
        <v>117.61850099999999</v>
      </c>
      <c r="O95">
        <v>123.402011</v>
      </c>
      <c r="P95">
        <v>140.09888100000001</v>
      </c>
      <c r="Q95">
        <v>20.309197999999999</v>
      </c>
      <c r="R95">
        <v>42.584049999999998</v>
      </c>
      <c r="S95">
        <v>26.275144999999998</v>
      </c>
      <c r="T95">
        <v>2.2960729999999998</v>
      </c>
      <c r="U95">
        <v>264.79293799999999</v>
      </c>
      <c r="V95">
        <v>19.915310999999999</v>
      </c>
      <c r="W95">
        <v>44.575595999999997</v>
      </c>
      <c r="X95">
        <v>141.71826100000001</v>
      </c>
      <c r="Y95">
        <v>0</v>
      </c>
      <c r="Z95">
        <v>12.592471</v>
      </c>
      <c r="AA95">
        <v>0</v>
      </c>
      <c r="AB95">
        <v>0</v>
      </c>
      <c r="AC95">
        <v>0</v>
      </c>
      <c r="AD95">
        <v>0</v>
      </c>
      <c r="AE95">
        <v>18.167401999999999</v>
      </c>
      <c r="AF95">
        <v>6.6371330000000004</v>
      </c>
      <c r="AG95">
        <v>46.355530999999999</v>
      </c>
      <c r="AH95">
        <v>0</v>
      </c>
      <c r="AI95">
        <v>0</v>
      </c>
      <c r="AJ95">
        <v>0</v>
      </c>
      <c r="AK95">
        <v>62.854987000000001</v>
      </c>
      <c r="AL95">
        <v>12.279667</v>
      </c>
      <c r="AM95">
        <v>17.397058999999999</v>
      </c>
      <c r="AN95">
        <v>1.0122850000000001</v>
      </c>
      <c r="AO95">
        <v>0</v>
      </c>
      <c r="AP95">
        <v>6.1532840000000002</v>
      </c>
      <c r="AQ95">
        <v>0</v>
      </c>
      <c r="AR95">
        <v>45.606349999999999</v>
      </c>
      <c r="AS95">
        <v>31.060760999999999</v>
      </c>
      <c r="AT95">
        <v>14.410498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88.065485000000038</v>
      </c>
      <c r="BA95">
        <f t="shared" si="4"/>
        <v>2675.3673220000005</v>
      </c>
      <c r="BD95">
        <v>6.8</v>
      </c>
      <c r="BE95">
        <v>1.87</v>
      </c>
      <c r="BF95">
        <v>2.91</v>
      </c>
      <c r="BG95">
        <v>1.77</v>
      </c>
      <c r="BH95">
        <v>8.9700000000000006</v>
      </c>
      <c r="BI95">
        <v>0.85</v>
      </c>
      <c r="BJ95">
        <v>0.84</v>
      </c>
      <c r="BK95">
        <v>1.6</v>
      </c>
      <c r="BL95">
        <v>1.87</v>
      </c>
      <c r="BM95">
        <v>0.19</v>
      </c>
      <c r="BN95">
        <v>3.43</v>
      </c>
      <c r="BO95">
        <v>3.63</v>
      </c>
      <c r="BP95">
        <v>0.24</v>
      </c>
      <c r="BQ95">
        <v>1.93</v>
      </c>
      <c r="BR95">
        <v>2.09</v>
      </c>
      <c r="BS95">
        <v>1.56</v>
      </c>
      <c r="BT95">
        <v>2.8526379999999998</v>
      </c>
      <c r="BU95">
        <v>1.28911</v>
      </c>
      <c r="BV95">
        <v>2.2494529999999999</v>
      </c>
      <c r="BW95">
        <v>1.8666039999999999</v>
      </c>
      <c r="BX95">
        <v>1.882668</v>
      </c>
      <c r="BY95">
        <v>2.5782180000000001</v>
      </c>
      <c r="BZ95">
        <v>1.275358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5.1048730000000004</v>
      </c>
      <c r="CK95">
        <v>1.7967280000000001</v>
      </c>
      <c r="CL95">
        <v>1.861937</v>
      </c>
      <c r="CM95">
        <v>1.6868399999999999</v>
      </c>
      <c r="CN95">
        <v>3.4032490000000002</v>
      </c>
      <c r="CO95">
        <v>4.1251499999999997</v>
      </c>
      <c r="CP95">
        <v>4.0907809999999998</v>
      </c>
      <c r="CQ95">
        <v>3.4032490000000002</v>
      </c>
      <c r="CR95">
        <v>0.80885300000000004</v>
      </c>
      <c r="CS95">
        <v>1.3172140000000001</v>
      </c>
      <c r="CT95">
        <v>4.059202</v>
      </c>
      <c r="CU95">
        <v>0</v>
      </c>
      <c r="CV95">
        <v>0</v>
      </c>
      <c r="CW95">
        <v>1.8633599999999999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88.065485000000038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597.81997699999999</v>
      </c>
      <c r="L96">
        <v>633.03866200000004</v>
      </c>
      <c r="M96">
        <v>92.120135000000005</v>
      </c>
      <c r="N96">
        <v>117.61850099999999</v>
      </c>
      <c r="O96">
        <v>123.402011</v>
      </c>
      <c r="P96">
        <v>140.09888100000001</v>
      </c>
      <c r="Q96">
        <v>20.309197999999999</v>
      </c>
      <c r="R96">
        <v>42.584049999999998</v>
      </c>
      <c r="S96">
        <v>26.275144999999998</v>
      </c>
      <c r="T96">
        <v>2.2960729999999998</v>
      </c>
      <c r="U96">
        <v>264.79293799999999</v>
      </c>
      <c r="V96">
        <v>19.915310999999999</v>
      </c>
      <c r="W96">
        <v>44.575595999999997</v>
      </c>
      <c r="X96">
        <v>141.71826100000001</v>
      </c>
      <c r="Y96">
        <v>0</v>
      </c>
      <c r="Z96">
        <v>12.592471</v>
      </c>
      <c r="AA96">
        <v>0</v>
      </c>
      <c r="AB96">
        <v>0</v>
      </c>
      <c r="AC96">
        <v>0</v>
      </c>
      <c r="AD96">
        <v>0</v>
      </c>
      <c r="AE96">
        <v>18.167401999999999</v>
      </c>
      <c r="AF96">
        <v>6.6371330000000004</v>
      </c>
      <c r="AG96">
        <v>46.355530999999999</v>
      </c>
      <c r="AH96">
        <v>0</v>
      </c>
      <c r="AI96">
        <v>0</v>
      </c>
      <c r="AJ96">
        <v>0</v>
      </c>
      <c r="AK96">
        <v>62.854987000000001</v>
      </c>
      <c r="AL96">
        <v>12.279667</v>
      </c>
      <c r="AM96">
        <v>17.397058999999999</v>
      </c>
      <c r="AN96">
        <v>1.0122850000000001</v>
      </c>
      <c r="AO96">
        <v>0</v>
      </c>
      <c r="AP96">
        <v>6.1532840000000002</v>
      </c>
      <c r="AQ96">
        <v>0</v>
      </c>
      <c r="AR96">
        <v>45.606349999999999</v>
      </c>
      <c r="AS96">
        <v>31.060760999999999</v>
      </c>
      <c r="AT96">
        <v>13.572768999999999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88.065485000000038</v>
      </c>
      <c r="BA96">
        <f t="shared" si="4"/>
        <v>2628.3199230000005</v>
      </c>
      <c r="BD96">
        <v>6.8</v>
      </c>
      <c r="BE96">
        <v>1.87</v>
      </c>
      <c r="BF96">
        <v>2.91</v>
      </c>
      <c r="BG96">
        <v>1.77</v>
      </c>
      <c r="BH96">
        <v>8.9700000000000006</v>
      </c>
      <c r="BI96">
        <v>0.85</v>
      </c>
      <c r="BJ96">
        <v>0.84</v>
      </c>
      <c r="BK96">
        <v>1.6</v>
      </c>
      <c r="BL96">
        <v>1.87</v>
      </c>
      <c r="BM96">
        <v>0.19</v>
      </c>
      <c r="BN96">
        <v>3.43</v>
      </c>
      <c r="BO96">
        <v>3.63</v>
      </c>
      <c r="BP96">
        <v>0.24</v>
      </c>
      <c r="BQ96">
        <v>1.93</v>
      </c>
      <c r="BR96">
        <v>2.09</v>
      </c>
      <c r="BS96">
        <v>1.56</v>
      </c>
      <c r="BT96">
        <v>2.8526379999999998</v>
      </c>
      <c r="BU96">
        <v>1.28911</v>
      </c>
      <c r="BV96">
        <v>2.2494529999999999</v>
      </c>
      <c r="BW96">
        <v>1.8666039999999999</v>
      </c>
      <c r="BX96">
        <v>1.882668</v>
      </c>
      <c r="BY96">
        <v>2.5782180000000001</v>
      </c>
      <c r="BZ96">
        <v>1.275358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5.1048730000000004</v>
      </c>
      <c r="CK96">
        <v>1.7967280000000001</v>
      </c>
      <c r="CL96">
        <v>1.861937</v>
      </c>
      <c r="CM96">
        <v>1.6868399999999999</v>
      </c>
      <c r="CN96">
        <v>3.4032490000000002</v>
      </c>
      <c r="CO96">
        <v>4.1251499999999997</v>
      </c>
      <c r="CP96">
        <v>4.0907809999999998</v>
      </c>
      <c r="CQ96">
        <v>3.4032490000000002</v>
      </c>
      <c r="CR96">
        <v>0.80885300000000004</v>
      </c>
      <c r="CS96">
        <v>1.3172140000000001</v>
      </c>
      <c r="CT96">
        <v>4.059202</v>
      </c>
      <c r="CU96">
        <v>0</v>
      </c>
      <c r="CV96">
        <v>0</v>
      </c>
      <c r="CW96">
        <v>1.8633599999999999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88.065485000000038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527.92905199999996</v>
      </c>
      <c r="L97">
        <v>633.03866200000004</v>
      </c>
      <c r="M97">
        <v>92.120135000000005</v>
      </c>
      <c r="N97">
        <v>117.61850099999999</v>
      </c>
      <c r="O97">
        <v>123.402011</v>
      </c>
      <c r="P97">
        <v>140.09888100000001</v>
      </c>
      <c r="Q97">
        <v>20.309197999999999</v>
      </c>
      <c r="R97">
        <v>42.584049999999998</v>
      </c>
      <c r="S97">
        <v>26.275144999999998</v>
      </c>
      <c r="T97">
        <v>2.2960729999999998</v>
      </c>
      <c r="U97">
        <v>264.79293799999999</v>
      </c>
      <c r="V97">
        <v>19.915310999999999</v>
      </c>
      <c r="W97">
        <v>44.575595999999997</v>
      </c>
      <c r="X97">
        <v>141.71826100000001</v>
      </c>
      <c r="Y97">
        <v>0</v>
      </c>
      <c r="Z97">
        <v>12.592471</v>
      </c>
      <c r="AA97">
        <v>0</v>
      </c>
      <c r="AB97">
        <v>0</v>
      </c>
      <c r="AC97">
        <v>0</v>
      </c>
      <c r="AD97">
        <v>0</v>
      </c>
      <c r="AE97">
        <v>18.167401999999999</v>
      </c>
      <c r="AF97">
        <v>6.6371330000000004</v>
      </c>
      <c r="AG97">
        <v>46.355530999999999</v>
      </c>
      <c r="AH97">
        <v>0</v>
      </c>
      <c r="AI97">
        <v>0</v>
      </c>
      <c r="AJ97">
        <v>0</v>
      </c>
      <c r="AK97">
        <v>62.854987000000001</v>
      </c>
      <c r="AL97">
        <v>12.279667</v>
      </c>
      <c r="AM97">
        <v>17.397058999999999</v>
      </c>
      <c r="AN97">
        <v>1.0527759999999999</v>
      </c>
      <c r="AO97">
        <v>0</v>
      </c>
      <c r="AP97">
        <v>0.24613099999999999</v>
      </c>
      <c r="AQ97">
        <v>0</v>
      </c>
      <c r="AR97">
        <v>45.606349999999999</v>
      </c>
      <c r="AS97">
        <v>31.060760999999999</v>
      </c>
      <c r="AT97">
        <v>14.221435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88.223397000000034</v>
      </c>
      <c r="BA97">
        <f t="shared" si="4"/>
        <v>2553.3689140000001</v>
      </c>
      <c r="BD97">
        <v>6.8</v>
      </c>
      <c r="BE97">
        <v>1.87</v>
      </c>
      <c r="BF97">
        <v>2.91</v>
      </c>
      <c r="BG97">
        <v>1.77</v>
      </c>
      <c r="BH97">
        <v>8.9700000000000006</v>
      </c>
      <c r="BI97">
        <v>0.85</v>
      </c>
      <c r="BJ97">
        <v>0.84</v>
      </c>
      <c r="BK97">
        <v>1.6</v>
      </c>
      <c r="BL97">
        <v>1.87</v>
      </c>
      <c r="BM97">
        <v>0.19</v>
      </c>
      <c r="BN97">
        <v>3.43</v>
      </c>
      <c r="BO97">
        <v>3.63</v>
      </c>
      <c r="BP97">
        <v>0.24</v>
      </c>
      <c r="BQ97">
        <v>1.93</v>
      </c>
      <c r="BR97">
        <v>2.09</v>
      </c>
      <c r="BS97">
        <v>1.56</v>
      </c>
      <c r="BT97">
        <v>2.8526379999999998</v>
      </c>
      <c r="BU97">
        <v>1.28911</v>
      </c>
      <c r="BV97">
        <v>2.2494529999999999</v>
      </c>
      <c r="BW97">
        <v>1.8666039999999999</v>
      </c>
      <c r="BX97">
        <v>1.882668</v>
      </c>
      <c r="BY97">
        <v>2.5782180000000001</v>
      </c>
      <c r="BZ97">
        <v>1.275358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5.1048730000000004</v>
      </c>
      <c r="CK97">
        <v>1.7967280000000001</v>
      </c>
      <c r="CL97">
        <v>1.861937</v>
      </c>
      <c r="CM97">
        <v>1.6868399999999999</v>
      </c>
      <c r="CN97">
        <v>3.4032490000000002</v>
      </c>
      <c r="CO97">
        <v>4.1251499999999997</v>
      </c>
      <c r="CP97">
        <v>4.0907809999999998</v>
      </c>
      <c r="CQ97">
        <v>3.4032490000000002</v>
      </c>
      <c r="CR97">
        <v>0.80885300000000004</v>
      </c>
      <c r="CS97">
        <v>1.3172140000000001</v>
      </c>
      <c r="CT97">
        <v>4.059202</v>
      </c>
      <c r="CU97">
        <v>0</v>
      </c>
      <c r="CV97">
        <v>0</v>
      </c>
      <c r="CW97">
        <v>2.0212720000000002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88.223397000000034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468.01979999999998</v>
      </c>
      <c r="L98">
        <v>633.03866200000004</v>
      </c>
      <c r="M98">
        <v>92.120135000000005</v>
      </c>
      <c r="N98">
        <v>117.61850099999999</v>
      </c>
      <c r="O98">
        <v>123.402011</v>
      </c>
      <c r="P98">
        <v>140.09888100000001</v>
      </c>
      <c r="Q98">
        <v>20.309197999999999</v>
      </c>
      <c r="R98">
        <v>42.584049999999998</v>
      </c>
      <c r="S98">
        <v>26.275144999999998</v>
      </c>
      <c r="T98">
        <v>2.2960729999999998</v>
      </c>
      <c r="U98">
        <v>264.79293799999999</v>
      </c>
      <c r="V98">
        <v>19.915310999999999</v>
      </c>
      <c r="W98">
        <v>44.575595999999997</v>
      </c>
      <c r="X98">
        <v>141.71826100000001</v>
      </c>
      <c r="Y98">
        <v>0</v>
      </c>
      <c r="Z98">
        <v>12.592471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6.6371330000000004</v>
      </c>
      <c r="AG98">
        <v>46.355530999999999</v>
      </c>
      <c r="AH98">
        <v>0</v>
      </c>
      <c r="AI98">
        <v>0</v>
      </c>
      <c r="AJ98">
        <v>0</v>
      </c>
      <c r="AK98">
        <v>62.854987000000001</v>
      </c>
      <c r="AL98">
        <v>12.279667</v>
      </c>
      <c r="AM98">
        <v>17.397058999999999</v>
      </c>
      <c r="AN98">
        <v>1.0527759999999999</v>
      </c>
      <c r="AO98">
        <v>0</v>
      </c>
      <c r="AP98">
        <v>0.24613099999999999</v>
      </c>
      <c r="AQ98">
        <v>0</v>
      </c>
      <c r="AR98">
        <v>45.606349999999999</v>
      </c>
      <c r="AS98">
        <v>31.060760999999999</v>
      </c>
      <c r="AT98">
        <v>14.410498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88.380757000000031</v>
      </c>
      <c r="BA98">
        <f t="shared" si="4"/>
        <v>2475.6386830000001</v>
      </c>
      <c r="BD98">
        <v>6.8</v>
      </c>
      <c r="BE98">
        <v>1.87</v>
      </c>
      <c r="BF98">
        <v>2.91</v>
      </c>
      <c r="BG98">
        <v>1.77</v>
      </c>
      <c r="BH98">
        <v>8.9700000000000006</v>
      </c>
      <c r="BI98">
        <v>0.85</v>
      </c>
      <c r="BJ98">
        <v>0.84</v>
      </c>
      <c r="BK98">
        <v>1.6</v>
      </c>
      <c r="BL98">
        <v>1.87</v>
      </c>
      <c r="BM98">
        <v>0.19</v>
      </c>
      <c r="BN98">
        <v>3.43</v>
      </c>
      <c r="BO98">
        <v>3.63</v>
      </c>
      <c r="BP98">
        <v>0.24</v>
      </c>
      <c r="BQ98">
        <v>1.93</v>
      </c>
      <c r="BR98">
        <v>2.09</v>
      </c>
      <c r="BS98">
        <v>1.56</v>
      </c>
      <c r="BT98">
        <v>2.8526379999999998</v>
      </c>
      <c r="BU98">
        <v>1.28911</v>
      </c>
      <c r="BV98">
        <v>2.2494529999999999</v>
      </c>
      <c r="BW98">
        <v>1.8666039999999999</v>
      </c>
      <c r="BX98">
        <v>1.882668</v>
      </c>
      <c r="BY98">
        <v>2.5782180000000001</v>
      </c>
      <c r="BZ98">
        <v>1.275358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5.1048730000000004</v>
      </c>
      <c r="CK98">
        <v>1.7967280000000001</v>
      </c>
      <c r="CL98">
        <v>1.861937</v>
      </c>
      <c r="CM98">
        <v>1.6868399999999999</v>
      </c>
      <c r="CN98">
        <v>3.4032490000000002</v>
      </c>
      <c r="CO98">
        <v>4.1251499999999997</v>
      </c>
      <c r="CP98">
        <v>4.0907809999999998</v>
      </c>
      <c r="CQ98">
        <v>3.4032490000000002</v>
      </c>
      <c r="CR98">
        <v>0.80885300000000004</v>
      </c>
      <c r="CS98">
        <v>1.3172140000000001</v>
      </c>
      <c r="CT98">
        <v>4.059202</v>
      </c>
      <c r="CU98">
        <v>0</v>
      </c>
      <c r="CV98">
        <v>0</v>
      </c>
      <c r="CW98">
        <v>2.1786319999999999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88.380757000000031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11.030609923750012</v>
      </c>
      <c r="L99">
        <f t="shared" si="6"/>
        <v>11.77520184099998</v>
      </c>
      <c r="M99">
        <f t="shared" si="6"/>
        <v>2.2108832400000007</v>
      </c>
      <c r="N99">
        <f t="shared" si="6"/>
        <v>2.8228440240000046</v>
      </c>
      <c r="O99">
        <f t="shared" si="6"/>
        <v>2.9616482640000021</v>
      </c>
      <c r="P99">
        <f t="shared" si="6"/>
        <v>3.3569860715000037</v>
      </c>
      <c r="Q99">
        <f t="shared" si="6"/>
        <v>0.35867945324999961</v>
      </c>
      <c r="R99">
        <f t="shared" si="6"/>
        <v>0.96365824324999949</v>
      </c>
      <c r="S99">
        <f t="shared" si="6"/>
        <v>0.49644174775000061</v>
      </c>
      <c r="T99">
        <f t="shared" si="6"/>
        <v>4.5225696250000086E-2</v>
      </c>
      <c r="U99">
        <f t="shared" si="6"/>
        <v>7.026307622249985</v>
      </c>
      <c r="V99">
        <f t="shared" si="6"/>
        <v>0.44431434449999962</v>
      </c>
      <c r="W99">
        <f t="shared" si="6"/>
        <v>0.96876302775000089</v>
      </c>
      <c r="X99">
        <f t="shared" si="6"/>
        <v>3.0117239010000008</v>
      </c>
      <c r="Y99">
        <f t="shared" si="6"/>
        <v>0</v>
      </c>
      <c r="Z99">
        <f t="shared" si="6"/>
        <v>0.2376828952500003</v>
      </c>
      <c r="AA99">
        <f t="shared" si="6"/>
        <v>0.13764371500000006</v>
      </c>
      <c r="AB99">
        <f t="shared" si="6"/>
        <v>0.26164707049999991</v>
      </c>
      <c r="AC99">
        <f t="shared" si="6"/>
        <v>0.16089269575000004</v>
      </c>
      <c r="AD99">
        <f t="shared" si="6"/>
        <v>0.12807707500000001</v>
      </c>
      <c r="AE99">
        <f t="shared" si="6"/>
        <v>0.44330022250000006</v>
      </c>
      <c r="AF99">
        <f t="shared" si="6"/>
        <v>0.20864149149999991</v>
      </c>
      <c r="AG99">
        <f t="shared" si="6"/>
        <v>1.1125327440000017</v>
      </c>
      <c r="AH99">
        <f t="shared" si="6"/>
        <v>0.72338807799999993</v>
      </c>
      <c r="AI99">
        <f t="shared" si="6"/>
        <v>5.9208295000000015E-2</v>
      </c>
      <c r="AJ99">
        <f t="shared" si="6"/>
        <v>0</v>
      </c>
      <c r="AK99">
        <f t="shared" si="6"/>
        <v>1.5085196879999989</v>
      </c>
      <c r="AL99">
        <f t="shared" si="6"/>
        <v>0.55705035899999988</v>
      </c>
      <c r="AM99">
        <f t="shared" si="6"/>
        <v>0.41752941599999921</v>
      </c>
      <c r="AN99">
        <f t="shared" si="6"/>
        <v>2.4618760500000027E-2</v>
      </c>
      <c r="AO99">
        <f t="shared" si="6"/>
        <v>0</v>
      </c>
      <c r="AP99">
        <f t="shared" si="6"/>
        <v>2.2890215499999998E-2</v>
      </c>
      <c r="AQ99">
        <f t="shared" si="6"/>
        <v>0.37044027699999987</v>
      </c>
      <c r="AR99">
        <f t="shared" si="6"/>
        <v>1.104097916</v>
      </c>
      <c r="AS99">
        <f t="shared" si="6"/>
        <v>0.83769391950000072</v>
      </c>
      <c r="AT99">
        <f t="shared" si="6"/>
        <v>0.34244683449999958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2.1642148729999993</v>
      </c>
      <c r="BA99">
        <f t="shared" si="4"/>
        <v>58.295803941749995</v>
      </c>
      <c r="BD99">
        <f t="shared" ref="BD99:DJ99" si="7">SUM(BD3:BD98)/4000</f>
        <v>0.16338999999999967</v>
      </c>
      <c r="BE99">
        <f t="shared" si="7"/>
        <v>4.4880000000000059E-2</v>
      </c>
      <c r="BF99">
        <f t="shared" si="7"/>
        <v>6.9839999999999985E-2</v>
      </c>
      <c r="BG99">
        <f t="shared" si="7"/>
        <v>4.2480000000000039E-2</v>
      </c>
      <c r="BH99">
        <f t="shared" si="7"/>
        <v>0.21528000000000044</v>
      </c>
      <c r="BI99">
        <f t="shared" si="7"/>
        <v>2.0867500000000015E-2</v>
      </c>
      <c r="BJ99">
        <f t="shared" si="7"/>
        <v>2.0629999999999992E-2</v>
      </c>
      <c r="BK99">
        <f t="shared" si="7"/>
        <v>3.8329999999999989E-2</v>
      </c>
      <c r="BL99">
        <f t="shared" si="7"/>
        <v>4.4759999999999939E-2</v>
      </c>
      <c r="BM99">
        <f t="shared" si="7"/>
        <v>4.5600000000000007E-3</v>
      </c>
      <c r="BN99">
        <f t="shared" si="7"/>
        <v>8.2320000000000115E-2</v>
      </c>
      <c r="BO99">
        <f t="shared" si="7"/>
        <v>8.711999999999992E-2</v>
      </c>
      <c r="BP99">
        <f t="shared" si="7"/>
        <v>5.7599999999999917E-3</v>
      </c>
      <c r="BQ99">
        <f t="shared" si="7"/>
        <v>4.6320000000000104E-2</v>
      </c>
      <c r="BR99">
        <f t="shared" si="7"/>
        <v>5.0160000000000066E-2</v>
      </c>
      <c r="BS99">
        <f t="shared" si="7"/>
        <v>3.7440000000000043E-2</v>
      </c>
      <c r="BT99">
        <f t="shared" si="7"/>
        <v>5.8055908500000114E-2</v>
      </c>
      <c r="BU99">
        <f t="shared" si="7"/>
        <v>3.0938639999999934E-2</v>
      </c>
      <c r="BV99">
        <f t="shared" si="7"/>
        <v>5.4676182249999969E-2</v>
      </c>
      <c r="BW99">
        <f t="shared" si="7"/>
        <v>4.4798495999999938E-2</v>
      </c>
      <c r="BX99">
        <f t="shared" si="7"/>
        <v>4.5184031999999937E-2</v>
      </c>
      <c r="BY99">
        <f t="shared" si="7"/>
        <v>6.1877231999999956E-2</v>
      </c>
      <c r="BZ99">
        <f t="shared" si="7"/>
        <v>3.0608591999999952E-2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0.12029972799999995</v>
      </c>
      <c r="CK99">
        <f t="shared" si="7"/>
        <v>4.3121472000000036E-2</v>
      </c>
      <c r="CL99">
        <f t="shared" si="7"/>
        <v>4.4686488000000052E-2</v>
      </c>
      <c r="CM99">
        <f t="shared" si="7"/>
        <v>4.048415999999997E-2</v>
      </c>
      <c r="CN99">
        <f t="shared" si="7"/>
        <v>8.1677975999999985E-2</v>
      </c>
      <c r="CO99">
        <f t="shared" si="7"/>
        <v>9.9003600000000108E-2</v>
      </c>
      <c r="CP99">
        <f t="shared" si="7"/>
        <v>9.8178743999999846E-2</v>
      </c>
      <c r="CQ99">
        <f t="shared" si="7"/>
        <v>8.1677975999999985E-2</v>
      </c>
      <c r="CR99">
        <f t="shared" si="7"/>
        <v>1.9412471999999983E-2</v>
      </c>
      <c r="CS99">
        <f t="shared" si="7"/>
        <v>3.1613136000000083E-2</v>
      </c>
      <c r="CT99">
        <f t="shared" si="7"/>
        <v>8.4735841750000138E-2</v>
      </c>
      <c r="CU99">
        <f t="shared" si="7"/>
        <v>2.4011396250000001E-2</v>
      </c>
      <c r="CV99">
        <f t="shared" si="7"/>
        <v>2.2118531750000007E-2</v>
      </c>
      <c r="CW99">
        <f t="shared" si="7"/>
        <v>7.2916768499999951E-2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2.1642148729999993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5"/>
      <c r="AS2" s="19"/>
      <c r="AT2" s="169"/>
      <c r="AU2" s="169"/>
      <c r="AV2" s="169"/>
      <c r="AW2" s="169"/>
      <c r="AX2" s="169"/>
      <c r="AY2" s="169"/>
      <c r="AZ2" s="198"/>
      <c r="BA2" s="23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5"/>
      <c r="AS2" s="19"/>
      <c r="AT2" s="169"/>
      <c r="AU2" s="169"/>
      <c r="AV2" s="169"/>
      <c r="AW2" s="169"/>
      <c r="AX2" s="169"/>
      <c r="AY2" s="169"/>
      <c r="AZ2" s="198"/>
      <c r="BA2" s="23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O3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45026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</row>
    <row r="3" spans="1:32">
      <c r="A3" t="s">
        <v>45</v>
      </c>
      <c r="B3" s="75">
        <v>129.97999999999999</v>
      </c>
      <c r="C3" s="75">
        <v>63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0</v>
      </c>
      <c r="J3">
        <v>270.2</v>
      </c>
      <c r="K3">
        <v>100.63</v>
      </c>
      <c r="L3">
        <v>2.2400000000000002</v>
      </c>
      <c r="M3">
        <v>4.57</v>
      </c>
      <c r="N3" s="135">
        <v>0</v>
      </c>
      <c r="O3" s="135">
        <v>0</v>
      </c>
      <c r="P3" s="135">
        <v>0</v>
      </c>
      <c r="Q3">
        <v>2.2999999999999998</v>
      </c>
      <c r="R3">
        <v>0</v>
      </c>
      <c r="S3">
        <v>1.57</v>
      </c>
      <c r="T3">
        <v>51.22</v>
      </c>
      <c r="U3">
        <v>17.07</v>
      </c>
      <c r="V3">
        <v>17.09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8.7100000000000009</v>
      </c>
      <c r="AD3">
        <v>35.299999999999997</v>
      </c>
      <c r="AE3">
        <v>35.299999999999997</v>
      </c>
      <c r="AF3">
        <v>11.39</v>
      </c>
    </row>
    <row r="4" spans="1:32">
      <c r="A4" t="s">
        <v>46</v>
      </c>
      <c r="B4" s="75">
        <v>129.97999999999999</v>
      </c>
      <c r="C4" s="75">
        <v>63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0</v>
      </c>
      <c r="J4">
        <v>270.2</v>
      </c>
      <c r="K4">
        <v>100.63</v>
      </c>
      <c r="L4">
        <v>2.2400000000000002</v>
      </c>
      <c r="M4">
        <v>4.59</v>
      </c>
      <c r="N4" s="135">
        <v>0</v>
      </c>
      <c r="O4" s="135">
        <v>0</v>
      </c>
      <c r="P4" s="135">
        <v>0</v>
      </c>
      <c r="Q4">
        <v>2.2999999999999998</v>
      </c>
      <c r="R4">
        <v>0</v>
      </c>
      <c r="S4">
        <v>1.57</v>
      </c>
      <c r="T4">
        <v>52.28</v>
      </c>
      <c r="U4">
        <v>17.43</v>
      </c>
      <c r="V4">
        <v>17.420000000000002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8.66</v>
      </c>
      <c r="AD4">
        <v>34.83</v>
      </c>
      <c r="AE4">
        <v>34.83</v>
      </c>
      <c r="AF4">
        <v>11.39</v>
      </c>
    </row>
    <row r="5" spans="1:32">
      <c r="A5" t="s">
        <v>47</v>
      </c>
      <c r="B5" s="75">
        <v>129.97999999999999</v>
      </c>
      <c r="C5" s="75">
        <v>63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0</v>
      </c>
      <c r="J5">
        <v>270.2</v>
      </c>
      <c r="K5">
        <v>100.63</v>
      </c>
      <c r="L5">
        <v>2.2400000000000002</v>
      </c>
      <c r="M5">
        <v>4.55</v>
      </c>
      <c r="N5" s="135">
        <v>0</v>
      </c>
      <c r="O5" s="135">
        <v>0</v>
      </c>
      <c r="P5" s="135">
        <v>0</v>
      </c>
      <c r="Q5">
        <v>2.2999999999999998</v>
      </c>
      <c r="R5">
        <v>0</v>
      </c>
      <c r="S5">
        <v>1.57</v>
      </c>
      <c r="T5">
        <v>53.33</v>
      </c>
      <c r="U5">
        <v>17.78</v>
      </c>
      <c r="V5">
        <v>17.760000000000002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8.48</v>
      </c>
      <c r="AD5">
        <v>34.74</v>
      </c>
      <c r="AE5">
        <v>34.74</v>
      </c>
      <c r="AF5">
        <v>11.39</v>
      </c>
    </row>
    <row r="6" spans="1:32">
      <c r="A6" t="s">
        <v>48</v>
      </c>
      <c r="B6" s="75">
        <v>129.97999999999999</v>
      </c>
      <c r="C6" s="75">
        <v>63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0</v>
      </c>
      <c r="J6">
        <v>270.2</v>
      </c>
      <c r="K6">
        <v>100.63</v>
      </c>
      <c r="L6">
        <v>2.2400000000000002</v>
      </c>
      <c r="M6">
        <v>4.5599999999999996</v>
      </c>
      <c r="N6" s="135">
        <v>0</v>
      </c>
      <c r="O6" s="135">
        <v>0</v>
      </c>
      <c r="P6" s="135">
        <v>0</v>
      </c>
      <c r="Q6">
        <v>2.2999999999999998</v>
      </c>
      <c r="R6">
        <v>0</v>
      </c>
      <c r="S6">
        <v>1.57</v>
      </c>
      <c r="T6">
        <v>53.72</v>
      </c>
      <c r="U6">
        <v>17.91</v>
      </c>
      <c r="V6">
        <v>17.91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8.43</v>
      </c>
      <c r="AD6">
        <v>34.520000000000003</v>
      </c>
      <c r="AE6">
        <v>34.520000000000003</v>
      </c>
      <c r="AF6">
        <v>11.39</v>
      </c>
    </row>
    <row r="7" spans="1:32">
      <c r="A7" t="s">
        <v>49</v>
      </c>
      <c r="B7" s="75">
        <v>90.49</v>
      </c>
      <c r="C7" s="75">
        <v>63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0</v>
      </c>
      <c r="J7">
        <v>270.2</v>
      </c>
      <c r="K7">
        <v>100.63</v>
      </c>
      <c r="L7">
        <v>2.2400000000000002</v>
      </c>
      <c r="M7">
        <v>4.49</v>
      </c>
      <c r="N7" s="135">
        <v>0</v>
      </c>
      <c r="O7" s="135">
        <v>0</v>
      </c>
      <c r="P7" s="135">
        <v>0</v>
      </c>
      <c r="Q7">
        <v>2.2999999999999998</v>
      </c>
      <c r="R7">
        <v>0</v>
      </c>
      <c r="S7">
        <v>1.57</v>
      </c>
      <c r="T7">
        <v>53.33</v>
      </c>
      <c r="U7">
        <v>17.78</v>
      </c>
      <c r="V7">
        <v>17.760000000000002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8.33</v>
      </c>
      <c r="AD7">
        <v>34.25</v>
      </c>
      <c r="AE7">
        <v>34.25</v>
      </c>
      <c r="AF7">
        <v>11.39</v>
      </c>
    </row>
    <row r="8" spans="1:32">
      <c r="A8" t="s">
        <v>50</v>
      </c>
      <c r="B8" s="75">
        <v>90.49</v>
      </c>
      <c r="C8" s="75">
        <v>63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0</v>
      </c>
      <c r="J8">
        <v>270.2</v>
      </c>
      <c r="K8">
        <v>100.63</v>
      </c>
      <c r="L8">
        <v>2.2400000000000002</v>
      </c>
      <c r="M8">
        <v>4.5199999999999996</v>
      </c>
      <c r="N8" s="135">
        <v>0</v>
      </c>
      <c r="O8" s="135">
        <v>0</v>
      </c>
      <c r="P8" s="135">
        <v>0</v>
      </c>
      <c r="Q8">
        <v>2.2999999999999998</v>
      </c>
      <c r="R8">
        <v>0</v>
      </c>
      <c r="S8">
        <v>1.57</v>
      </c>
      <c r="T8">
        <v>53.06</v>
      </c>
      <c r="U8">
        <v>17.690000000000001</v>
      </c>
      <c r="V8">
        <v>17.68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8.14</v>
      </c>
      <c r="AD8">
        <v>33.729999999999997</v>
      </c>
      <c r="AE8">
        <v>33.729999999999997</v>
      </c>
      <c r="AF8">
        <v>11.39</v>
      </c>
    </row>
    <row r="9" spans="1:32">
      <c r="A9" t="s">
        <v>51</v>
      </c>
      <c r="B9" s="75">
        <v>90.49</v>
      </c>
      <c r="C9" s="75">
        <v>63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0</v>
      </c>
      <c r="J9">
        <v>270.2</v>
      </c>
      <c r="K9">
        <v>100.63</v>
      </c>
      <c r="L9">
        <v>2.2400000000000002</v>
      </c>
      <c r="M9">
        <v>4.5999999999999996</v>
      </c>
      <c r="N9" s="135">
        <v>0</v>
      </c>
      <c r="O9" s="135">
        <v>0</v>
      </c>
      <c r="P9" s="135">
        <v>0</v>
      </c>
      <c r="Q9">
        <v>2.2999999999999998</v>
      </c>
      <c r="R9">
        <v>0</v>
      </c>
      <c r="S9">
        <v>1.57</v>
      </c>
      <c r="T9">
        <v>52.99</v>
      </c>
      <c r="U9">
        <v>17.66</v>
      </c>
      <c r="V9">
        <v>17.670000000000002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8.07</v>
      </c>
      <c r="AD9">
        <v>32.93</v>
      </c>
      <c r="AE9">
        <v>32.93</v>
      </c>
      <c r="AF9">
        <v>11.39</v>
      </c>
    </row>
    <row r="10" spans="1:32">
      <c r="A10" t="s">
        <v>52</v>
      </c>
      <c r="B10" s="75">
        <v>90.49</v>
      </c>
      <c r="C10" s="75">
        <v>63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0</v>
      </c>
      <c r="J10">
        <v>270.2</v>
      </c>
      <c r="K10">
        <v>100.63</v>
      </c>
      <c r="L10">
        <v>2.2400000000000002</v>
      </c>
      <c r="M10">
        <v>4.42</v>
      </c>
      <c r="N10" s="135">
        <v>0</v>
      </c>
      <c r="O10" s="135">
        <v>0</v>
      </c>
      <c r="P10" s="135">
        <v>0</v>
      </c>
      <c r="Q10">
        <v>2.2999999999999998</v>
      </c>
      <c r="R10">
        <v>0</v>
      </c>
      <c r="S10">
        <v>1.57</v>
      </c>
      <c r="T10">
        <v>53.05</v>
      </c>
      <c r="U10">
        <v>17.68</v>
      </c>
      <c r="V10">
        <v>17.690000000000001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7.92</v>
      </c>
      <c r="AD10">
        <v>32.590000000000003</v>
      </c>
      <c r="AE10">
        <v>32.590000000000003</v>
      </c>
      <c r="AF10">
        <v>11.39</v>
      </c>
    </row>
    <row r="11" spans="1:32">
      <c r="A11" t="s">
        <v>53</v>
      </c>
      <c r="B11" s="75">
        <v>90.49</v>
      </c>
      <c r="C11" s="75">
        <v>63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0</v>
      </c>
      <c r="J11">
        <v>270.2</v>
      </c>
      <c r="K11">
        <v>100.63</v>
      </c>
      <c r="L11">
        <v>2.2400000000000002</v>
      </c>
      <c r="M11">
        <v>4.54</v>
      </c>
      <c r="N11" s="135">
        <v>0</v>
      </c>
      <c r="O11" s="135">
        <v>0</v>
      </c>
      <c r="P11" s="135">
        <v>0</v>
      </c>
      <c r="Q11">
        <v>2.2999999999999998</v>
      </c>
      <c r="R11">
        <v>0</v>
      </c>
      <c r="S11">
        <v>1.57</v>
      </c>
      <c r="T11">
        <v>38.619999999999997</v>
      </c>
      <c r="U11">
        <v>12.87</v>
      </c>
      <c r="V11">
        <v>12.87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7.75</v>
      </c>
      <c r="AD11">
        <v>32.11</v>
      </c>
      <c r="AE11">
        <v>32.11</v>
      </c>
      <c r="AF11">
        <v>11.39</v>
      </c>
    </row>
    <row r="12" spans="1:32">
      <c r="A12" t="s">
        <v>54</v>
      </c>
      <c r="B12" s="75">
        <v>90.49</v>
      </c>
      <c r="C12" s="75">
        <v>63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0</v>
      </c>
      <c r="J12">
        <v>270.2</v>
      </c>
      <c r="K12">
        <v>100.63</v>
      </c>
      <c r="L12">
        <v>2.2400000000000002</v>
      </c>
      <c r="M12">
        <v>4.53</v>
      </c>
      <c r="N12" s="135">
        <v>0</v>
      </c>
      <c r="O12" s="135">
        <v>0</v>
      </c>
      <c r="P12" s="135">
        <v>0</v>
      </c>
      <c r="Q12">
        <v>2.2999999999999998</v>
      </c>
      <c r="R12">
        <v>0</v>
      </c>
      <c r="S12">
        <v>1.57</v>
      </c>
      <c r="T12">
        <v>38.07</v>
      </c>
      <c r="U12">
        <v>12.69</v>
      </c>
      <c r="V12">
        <v>12.69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7.74</v>
      </c>
      <c r="AD12">
        <v>31.41</v>
      </c>
      <c r="AE12">
        <v>31.41</v>
      </c>
      <c r="AF12">
        <v>11.39</v>
      </c>
    </row>
    <row r="13" spans="1:32">
      <c r="A13" t="s">
        <v>55</v>
      </c>
      <c r="B13" s="75">
        <v>90.49</v>
      </c>
      <c r="C13" s="75">
        <v>63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0</v>
      </c>
      <c r="J13">
        <v>270.2</v>
      </c>
      <c r="K13">
        <v>100.63</v>
      </c>
      <c r="L13">
        <v>2.2400000000000002</v>
      </c>
      <c r="M13">
        <v>4.4000000000000004</v>
      </c>
      <c r="N13" s="135">
        <v>0</v>
      </c>
      <c r="O13" s="135">
        <v>0</v>
      </c>
      <c r="P13" s="135">
        <v>0</v>
      </c>
      <c r="Q13">
        <v>2.2999999999999998</v>
      </c>
      <c r="R13">
        <v>0</v>
      </c>
      <c r="S13">
        <v>1.57</v>
      </c>
      <c r="T13">
        <v>37.67</v>
      </c>
      <c r="U13">
        <v>12.56</v>
      </c>
      <c r="V13">
        <v>12.55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7.63</v>
      </c>
      <c r="AD13">
        <v>30.51</v>
      </c>
      <c r="AE13">
        <v>30.51</v>
      </c>
      <c r="AF13">
        <v>11.39</v>
      </c>
    </row>
    <row r="14" spans="1:32">
      <c r="A14" t="s">
        <v>56</v>
      </c>
      <c r="B14" s="75">
        <v>90.49</v>
      </c>
      <c r="C14" s="75">
        <v>63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0</v>
      </c>
      <c r="J14">
        <v>270.2</v>
      </c>
      <c r="K14">
        <v>100.63</v>
      </c>
      <c r="L14">
        <v>2.2400000000000002</v>
      </c>
      <c r="M14">
        <v>4.59</v>
      </c>
      <c r="N14" s="135">
        <v>0</v>
      </c>
      <c r="O14" s="135">
        <v>0</v>
      </c>
      <c r="P14" s="135">
        <v>0</v>
      </c>
      <c r="Q14">
        <v>2.2999999999999998</v>
      </c>
      <c r="R14">
        <v>0</v>
      </c>
      <c r="S14">
        <v>1.57</v>
      </c>
      <c r="T14">
        <v>37.07</v>
      </c>
      <c r="U14">
        <v>12.36</v>
      </c>
      <c r="V14">
        <v>12.35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7.48</v>
      </c>
      <c r="AD14">
        <v>29.8</v>
      </c>
      <c r="AE14">
        <v>29.8</v>
      </c>
      <c r="AF14">
        <v>11.39</v>
      </c>
    </row>
    <row r="15" spans="1:32">
      <c r="A15" t="s">
        <v>57</v>
      </c>
      <c r="B15" s="75">
        <v>90.49</v>
      </c>
      <c r="C15" s="75">
        <v>63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0</v>
      </c>
      <c r="J15">
        <v>270.2</v>
      </c>
      <c r="K15">
        <v>100.63</v>
      </c>
      <c r="L15">
        <v>2.2400000000000002</v>
      </c>
      <c r="M15">
        <v>4.57</v>
      </c>
      <c r="N15" s="135">
        <v>0</v>
      </c>
      <c r="O15" s="135">
        <v>0</v>
      </c>
      <c r="P15" s="135">
        <v>0</v>
      </c>
      <c r="Q15">
        <v>2.2999999999999998</v>
      </c>
      <c r="R15">
        <v>0</v>
      </c>
      <c r="S15">
        <v>1.57</v>
      </c>
      <c r="T15">
        <v>36.47</v>
      </c>
      <c r="U15">
        <v>12.16</v>
      </c>
      <c r="V15">
        <v>12.15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7.32</v>
      </c>
      <c r="AD15">
        <v>28.97</v>
      </c>
      <c r="AE15">
        <v>28.97</v>
      </c>
      <c r="AF15">
        <v>11.39</v>
      </c>
    </row>
    <row r="16" spans="1:32">
      <c r="A16" t="s">
        <v>58</v>
      </c>
      <c r="B16" s="75">
        <v>90.49</v>
      </c>
      <c r="C16" s="75">
        <v>63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0</v>
      </c>
      <c r="J16">
        <v>270.2</v>
      </c>
      <c r="K16">
        <v>100.63</v>
      </c>
      <c r="L16">
        <v>2.2400000000000002</v>
      </c>
      <c r="M16">
        <v>4.51</v>
      </c>
      <c r="N16" s="135">
        <v>0</v>
      </c>
      <c r="O16" s="135">
        <v>0</v>
      </c>
      <c r="P16" s="135">
        <v>0</v>
      </c>
      <c r="Q16">
        <v>2.2999999999999998</v>
      </c>
      <c r="R16">
        <v>0</v>
      </c>
      <c r="S16">
        <v>1.57</v>
      </c>
      <c r="T16">
        <v>36.03</v>
      </c>
      <c r="U16">
        <v>12.01</v>
      </c>
      <c r="V16">
        <v>12.01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7.13</v>
      </c>
      <c r="AD16">
        <v>28.83</v>
      </c>
      <c r="AE16">
        <v>28.83</v>
      </c>
      <c r="AF16">
        <v>11.39</v>
      </c>
    </row>
    <row r="17" spans="1:32">
      <c r="A17" t="s">
        <v>59</v>
      </c>
      <c r="B17" s="75">
        <v>90.49</v>
      </c>
      <c r="C17" s="75">
        <v>63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0</v>
      </c>
      <c r="J17">
        <v>270.2</v>
      </c>
      <c r="K17">
        <v>100.63</v>
      </c>
      <c r="L17">
        <v>2.2400000000000002</v>
      </c>
      <c r="M17">
        <v>4.54</v>
      </c>
      <c r="N17" s="135">
        <v>0</v>
      </c>
      <c r="O17" s="135">
        <v>0</v>
      </c>
      <c r="P17" s="135">
        <v>0</v>
      </c>
      <c r="Q17">
        <v>2.2999999999999998</v>
      </c>
      <c r="R17">
        <v>0</v>
      </c>
      <c r="S17">
        <v>1.57</v>
      </c>
      <c r="T17">
        <v>35.74</v>
      </c>
      <c r="U17">
        <v>11.91</v>
      </c>
      <c r="V17">
        <v>11.91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5.54</v>
      </c>
      <c r="AD17">
        <v>23.8</v>
      </c>
      <c r="AE17">
        <v>23.8</v>
      </c>
      <c r="AF17">
        <v>11.39</v>
      </c>
    </row>
    <row r="18" spans="1:32">
      <c r="A18" t="s">
        <v>60</v>
      </c>
      <c r="B18" s="75">
        <v>90.49</v>
      </c>
      <c r="C18" s="75">
        <v>63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0</v>
      </c>
      <c r="J18">
        <v>270.2</v>
      </c>
      <c r="K18">
        <v>100.63</v>
      </c>
      <c r="L18">
        <v>2.2400000000000002</v>
      </c>
      <c r="M18">
        <v>4.5999999999999996</v>
      </c>
      <c r="N18" s="135">
        <v>0</v>
      </c>
      <c r="O18" s="135">
        <v>0</v>
      </c>
      <c r="P18" s="135">
        <v>0</v>
      </c>
      <c r="Q18">
        <v>2.2999999999999998</v>
      </c>
      <c r="R18">
        <v>0</v>
      </c>
      <c r="S18">
        <v>1.57</v>
      </c>
      <c r="T18">
        <v>35.049999999999997</v>
      </c>
      <c r="U18">
        <v>11.68</v>
      </c>
      <c r="V18">
        <v>11.68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5.48</v>
      </c>
      <c r="AD18">
        <v>23.64</v>
      </c>
      <c r="AE18">
        <v>23.64</v>
      </c>
      <c r="AF18">
        <v>11.39</v>
      </c>
    </row>
    <row r="19" spans="1:32">
      <c r="A19" t="s">
        <v>61</v>
      </c>
      <c r="B19" s="75">
        <v>90.49</v>
      </c>
      <c r="C19" s="75">
        <v>63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0</v>
      </c>
      <c r="J19">
        <v>270.2</v>
      </c>
      <c r="K19">
        <v>100.63</v>
      </c>
      <c r="L19">
        <v>2.16</v>
      </c>
      <c r="M19">
        <v>4.58</v>
      </c>
      <c r="N19" s="135">
        <v>0</v>
      </c>
      <c r="O19" s="135">
        <v>0</v>
      </c>
      <c r="P19" s="135">
        <v>0</v>
      </c>
      <c r="Q19">
        <v>2.14</v>
      </c>
      <c r="R19">
        <v>0</v>
      </c>
      <c r="S19">
        <v>1.53</v>
      </c>
      <c r="T19">
        <v>34.64</v>
      </c>
      <c r="U19">
        <v>11.55</v>
      </c>
      <c r="V19">
        <v>11.54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5.21</v>
      </c>
      <c r="AD19">
        <v>23.11</v>
      </c>
      <c r="AE19">
        <v>23.11</v>
      </c>
      <c r="AF19">
        <v>11.39</v>
      </c>
    </row>
    <row r="20" spans="1:32">
      <c r="A20" t="s">
        <v>62</v>
      </c>
      <c r="B20" s="75">
        <v>90.49</v>
      </c>
      <c r="C20" s="75">
        <v>63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0</v>
      </c>
      <c r="J20">
        <v>270.2</v>
      </c>
      <c r="K20">
        <v>100.63</v>
      </c>
      <c r="L20">
        <v>2.16</v>
      </c>
      <c r="M20">
        <v>4.59</v>
      </c>
      <c r="N20" s="135">
        <v>0</v>
      </c>
      <c r="O20" s="135">
        <v>0</v>
      </c>
      <c r="P20" s="135">
        <v>0</v>
      </c>
      <c r="Q20">
        <v>2.14</v>
      </c>
      <c r="R20">
        <v>0</v>
      </c>
      <c r="S20">
        <v>1.53</v>
      </c>
      <c r="T20">
        <v>34.36</v>
      </c>
      <c r="U20">
        <v>11.45</v>
      </c>
      <c r="V20">
        <v>11.45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5.0199999999999996</v>
      </c>
      <c r="AD20">
        <v>22.86</v>
      </c>
      <c r="AE20">
        <v>22.86</v>
      </c>
      <c r="AF20">
        <v>11.39</v>
      </c>
    </row>
    <row r="21" spans="1:32">
      <c r="A21" t="s">
        <v>63</v>
      </c>
      <c r="B21" s="75">
        <v>90.49</v>
      </c>
      <c r="C21" s="75">
        <v>63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0</v>
      </c>
      <c r="J21">
        <v>270.2</v>
      </c>
      <c r="K21">
        <v>100.63</v>
      </c>
      <c r="L21">
        <v>2.16</v>
      </c>
      <c r="M21">
        <v>4.4800000000000004</v>
      </c>
      <c r="N21" s="135">
        <v>0</v>
      </c>
      <c r="O21" s="135">
        <v>0</v>
      </c>
      <c r="P21" s="135">
        <v>0</v>
      </c>
      <c r="Q21">
        <v>2.14</v>
      </c>
      <c r="R21">
        <v>0</v>
      </c>
      <c r="S21">
        <v>1.53</v>
      </c>
      <c r="T21">
        <v>33.94</v>
      </c>
      <c r="U21">
        <v>11.31</v>
      </c>
      <c r="V21">
        <v>11.31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4.84</v>
      </c>
      <c r="AD21">
        <v>22.57</v>
      </c>
      <c r="AE21">
        <v>22.57</v>
      </c>
      <c r="AF21">
        <v>11.39</v>
      </c>
    </row>
    <row r="22" spans="1:32">
      <c r="A22" t="s">
        <v>64</v>
      </c>
      <c r="B22" s="75">
        <v>90.49</v>
      </c>
      <c r="C22" s="75">
        <v>63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0</v>
      </c>
      <c r="J22">
        <v>270.2</v>
      </c>
      <c r="K22">
        <v>100.63</v>
      </c>
      <c r="L22">
        <v>2.16</v>
      </c>
      <c r="M22">
        <v>4.46</v>
      </c>
      <c r="N22" s="135">
        <v>0</v>
      </c>
      <c r="O22" s="135">
        <v>0</v>
      </c>
      <c r="P22" s="135">
        <v>0</v>
      </c>
      <c r="Q22">
        <v>2.14</v>
      </c>
      <c r="R22">
        <v>0</v>
      </c>
      <c r="S22">
        <v>1.53</v>
      </c>
      <c r="T22">
        <v>33.200000000000003</v>
      </c>
      <c r="U22">
        <v>11.07</v>
      </c>
      <c r="V22">
        <v>11.05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4.6100000000000003</v>
      </c>
      <c r="AD22">
        <v>22.29</v>
      </c>
      <c r="AE22">
        <v>22.29</v>
      </c>
      <c r="AF22">
        <v>11.39</v>
      </c>
    </row>
    <row r="23" spans="1:32">
      <c r="A23" t="s">
        <v>65</v>
      </c>
      <c r="B23" s="75">
        <v>129.97999999999999</v>
      </c>
      <c r="C23" s="75">
        <v>86.66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0</v>
      </c>
      <c r="J23">
        <v>270.2</v>
      </c>
      <c r="K23">
        <v>100.63</v>
      </c>
      <c r="L23">
        <v>2.16</v>
      </c>
      <c r="M23">
        <v>4.54</v>
      </c>
      <c r="N23" s="135">
        <v>0</v>
      </c>
      <c r="O23" s="135">
        <v>0</v>
      </c>
      <c r="P23" s="135">
        <v>0</v>
      </c>
      <c r="Q23">
        <v>2.14</v>
      </c>
      <c r="R23">
        <v>0</v>
      </c>
      <c r="S23">
        <v>1.53</v>
      </c>
      <c r="T23">
        <v>27.56</v>
      </c>
      <c r="U23">
        <v>9.19</v>
      </c>
      <c r="V23">
        <v>9.18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4.42</v>
      </c>
      <c r="AD23">
        <v>21.39</v>
      </c>
      <c r="AE23">
        <v>21.39</v>
      </c>
      <c r="AF23">
        <v>11.39</v>
      </c>
    </row>
    <row r="24" spans="1:32">
      <c r="A24" t="s">
        <v>66</v>
      </c>
      <c r="B24" s="75">
        <v>129.97999999999999</v>
      </c>
      <c r="C24" s="75">
        <v>86.66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0</v>
      </c>
      <c r="J24">
        <v>270.2</v>
      </c>
      <c r="K24">
        <v>100.63</v>
      </c>
      <c r="L24">
        <v>2.16</v>
      </c>
      <c r="M24">
        <v>4.51</v>
      </c>
      <c r="N24" s="135">
        <v>0</v>
      </c>
      <c r="O24" s="135">
        <v>0</v>
      </c>
      <c r="P24" s="135">
        <v>0</v>
      </c>
      <c r="Q24">
        <v>2.14</v>
      </c>
      <c r="R24">
        <v>0</v>
      </c>
      <c r="S24">
        <v>1.53</v>
      </c>
      <c r="T24">
        <v>27.11</v>
      </c>
      <c r="U24">
        <v>9.0299999999999994</v>
      </c>
      <c r="V24">
        <v>9.0399999999999991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4.1900000000000004</v>
      </c>
      <c r="AD24">
        <v>20.74</v>
      </c>
      <c r="AE24">
        <v>20.74</v>
      </c>
      <c r="AF24">
        <v>11.39</v>
      </c>
    </row>
    <row r="25" spans="1:32">
      <c r="A25" t="s">
        <v>67</v>
      </c>
      <c r="B25" s="75">
        <v>129.97999999999999</v>
      </c>
      <c r="C25" s="75">
        <v>86.66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0</v>
      </c>
      <c r="J25">
        <v>270.2</v>
      </c>
      <c r="K25">
        <v>100.63</v>
      </c>
      <c r="L25">
        <v>2.16</v>
      </c>
      <c r="M25">
        <v>4.41</v>
      </c>
      <c r="N25" s="135">
        <v>0</v>
      </c>
      <c r="O25" s="135">
        <v>0</v>
      </c>
      <c r="P25" s="135">
        <v>0</v>
      </c>
      <c r="Q25">
        <v>2.14</v>
      </c>
      <c r="R25">
        <v>0</v>
      </c>
      <c r="S25">
        <v>1.53</v>
      </c>
      <c r="T25">
        <v>26.44</v>
      </c>
      <c r="U25">
        <v>8.81</v>
      </c>
      <c r="V25">
        <v>8.81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6.03</v>
      </c>
      <c r="AD25">
        <v>20.47</v>
      </c>
      <c r="AE25">
        <v>20.47</v>
      </c>
      <c r="AF25">
        <v>11.39</v>
      </c>
    </row>
    <row r="26" spans="1:32">
      <c r="A26" t="s">
        <v>68</v>
      </c>
      <c r="B26" s="75">
        <v>129.97999999999999</v>
      </c>
      <c r="C26" s="75">
        <v>86.66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0</v>
      </c>
      <c r="J26">
        <v>270.2</v>
      </c>
      <c r="K26">
        <v>100.63</v>
      </c>
      <c r="L26">
        <v>2.16</v>
      </c>
      <c r="M26">
        <v>9.65</v>
      </c>
      <c r="N26" s="135">
        <v>0</v>
      </c>
      <c r="O26" s="135">
        <v>0</v>
      </c>
      <c r="P26" s="135">
        <v>0</v>
      </c>
      <c r="Q26">
        <v>2.14</v>
      </c>
      <c r="R26">
        <v>0</v>
      </c>
      <c r="S26">
        <v>1.53</v>
      </c>
      <c r="T26">
        <v>25.76</v>
      </c>
      <c r="U26">
        <v>8.59</v>
      </c>
      <c r="V26">
        <v>8.57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5.94</v>
      </c>
      <c r="AD26">
        <v>19.41</v>
      </c>
      <c r="AE26">
        <v>19.41</v>
      </c>
      <c r="AF26">
        <v>11.39</v>
      </c>
    </row>
    <row r="27" spans="1:32">
      <c r="A27" t="s">
        <v>69</v>
      </c>
      <c r="B27" s="75">
        <v>129.97999999999999</v>
      </c>
      <c r="C27" s="75">
        <v>86.66</v>
      </c>
      <c r="D27" s="135">
        <f t="shared" si="0"/>
        <v>1.52</v>
      </c>
      <c r="E27" s="75"/>
      <c r="F27" s="78">
        <v>0</v>
      </c>
      <c r="G27" s="78">
        <v>0</v>
      </c>
      <c r="H27" s="78">
        <v>0</v>
      </c>
      <c r="I27">
        <v>0</v>
      </c>
      <c r="J27">
        <v>270.2</v>
      </c>
      <c r="K27">
        <v>100.63</v>
      </c>
      <c r="L27">
        <v>2.08</v>
      </c>
      <c r="M27">
        <v>9.2799999999999994</v>
      </c>
      <c r="N27" s="135">
        <v>1.25</v>
      </c>
      <c r="O27" s="135">
        <v>0.27</v>
      </c>
      <c r="P27" s="135">
        <v>0</v>
      </c>
      <c r="Q27">
        <v>2.14</v>
      </c>
      <c r="R27">
        <v>0.95</v>
      </c>
      <c r="S27">
        <v>1.53</v>
      </c>
      <c r="T27">
        <v>24.28</v>
      </c>
      <c r="U27">
        <v>8.09</v>
      </c>
      <c r="V27">
        <v>8.1</v>
      </c>
      <c r="W27">
        <v>0</v>
      </c>
      <c r="X27">
        <v>0</v>
      </c>
      <c r="Y27">
        <v>0.03</v>
      </c>
      <c r="Z27">
        <v>0</v>
      </c>
      <c r="AA27">
        <v>0</v>
      </c>
      <c r="AB27">
        <v>0</v>
      </c>
      <c r="AC27">
        <v>5.64</v>
      </c>
      <c r="AD27">
        <v>18.420000000000002</v>
      </c>
      <c r="AE27">
        <v>18.420000000000002</v>
      </c>
      <c r="AF27">
        <v>11.39</v>
      </c>
    </row>
    <row r="28" spans="1:32">
      <c r="A28" t="s">
        <v>70</v>
      </c>
      <c r="B28" s="75">
        <v>129.97999999999999</v>
      </c>
      <c r="C28" s="75">
        <v>86.66</v>
      </c>
      <c r="D28" s="135">
        <f t="shared" si="0"/>
        <v>6.4</v>
      </c>
      <c r="E28" s="75"/>
      <c r="F28" s="78">
        <v>0</v>
      </c>
      <c r="G28" s="78">
        <v>0</v>
      </c>
      <c r="H28" s="78">
        <v>0</v>
      </c>
      <c r="I28">
        <v>0</v>
      </c>
      <c r="J28">
        <v>270.2</v>
      </c>
      <c r="K28">
        <v>100.63</v>
      </c>
      <c r="L28">
        <v>2.08</v>
      </c>
      <c r="M28">
        <v>9.11</v>
      </c>
      <c r="N28" s="135">
        <v>5.88</v>
      </c>
      <c r="O28" s="135">
        <v>0.52</v>
      </c>
      <c r="P28" s="135">
        <v>0</v>
      </c>
      <c r="Q28">
        <v>2.14</v>
      </c>
      <c r="R28">
        <v>6.12</v>
      </c>
      <c r="S28">
        <v>1.53</v>
      </c>
      <c r="T28">
        <v>22.8</v>
      </c>
      <c r="U28">
        <v>7.6</v>
      </c>
      <c r="V28">
        <v>7.59</v>
      </c>
      <c r="W28">
        <v>0</v>
      </c>
      <c r="X28">
        <v>0</v>
      </c>
      <c r="Y28">
        <v>0.03</v>
      </c>
      <c r="Z28">
        <v>0</v>
      </c>
      <c r="AA28">
        <v>0.64</v>
      </c>
      <c r="AB28">
        <v>0.32</v>
      </c>
      <c r="AC28">
        <v>5.43</v>
      </c>
      <c r="AD28">
        <v>17.690000000000001</v>
      </c>
      <c r="AE28">
        <v>17.690000000000001</v>
      </c>
      <c r="AF28">
        <v>11.39</v>
      </c>
    </row>
    <row r="29" spans="1:32">
      <c r="A29" t="s">
        <v>71</v>
      </c>
      <c r="B29" s="75">
        <v>129.97999999999999</v>
      </c>
      <c r="C29" s="75">
        <v>86.66</v>
      </c>
      <c r="D29" s="135">
        <f t="shared" si="0"/>
        <v>12.86</v>
      </c>
      <c r="E29" s="75"/>
      <c r="F29" s="78">
        <v>0</v>
      </c>
      <c r="G29" s="78">
        <v>0</v>
      </c>
      <c r="H29" s="78">
        <v>0</v>
      </c>
      <c r="I29">
        <v>0</v>
      </c>
      <c r="J29">
        <v>270.2</v>
      </c>
      <c r="K29">
        <v>100.63</v>
      </c>
      <c r="L29">
        <v>2.08</v>
      </c>
      <c r="M29">
        <v>8.9600000000000009</v>
      </c>
      <c r="N29" s="135">
        <v>11.45</v>
      </c>
      <c r="O29" s="135">
        <v>1.41</v>
      </c>
      <c r="P29" s="135">
        <v>0</v>
      </c>
      <c r="Q29">
        <v>2.14</v>
      </c>
      <c r="R29">
        <v>12.42</v>
      </c>
      <c r="S29">
        <v>1.53</v>
      </c>
      <c r="T29">
        <v>22.52</v>
      </c>
      <c r="U29">
        <v>7.51</v>
      </c>
      <c r="V29">
        <v>7.51</v>
      </c>
      <c r="W29">
        <v>1.23</v>
      </c>
      <c r="X29">
        <v>0.24</v>
      </c>
      <c r="Y29">
        <v>1.32</v>
      </c>
      <c r="Z29">
        <v>0.54</v>
      </c>
      <c r="AA29">
        <v>2.72</v>
      </c>
      <c r="AB29">
        <v>1.36</v>
      </c>
      <c r="AC29">
        <v>5.16</v>
      </c>
      <c r="AD29">
        <v>16.87</v>
      </c>
      <c r="AE29">
        <v>16.87</v>
      </c>
      <c r="AF29">
        <v>11.39</v>
      </c>
    </row>
    <row r="30" spans="1:32">
      <c r="A30" t="s">
        <v>72</v>
      </c>
      <c r="B30" s="75">
        <v>129.97999999999999</v>
      </c>
      <c r="C30" s="75">
        <v>86.66</v>
      </c>
      <c r="D30" s="135">
        <f t="shared" si="0"/>
        <v>27.349999999999998</v>
      </c>
      <c r="E30" s="75"/>
      <c r="F30" s="78">
        <v>0</v>
      </c>
      <c r="G30" s="78">
        <v>0</v>
      </c>
      <c r="H30" s="78">
        <v>0</v>
      </c>
      <c r="I30">
        <v>0</v>
      </c>
      <c r="J30">
        <v>270.2</v>
      </c>
      <c r="K30">
        <v>100.63</v>
      </c>
      <c r="L30">
        <v>2.08</v>
      </c>
      <c r="M30">
        <v>8.75</v>
      </c>
      <c r="N30" s="135">
        <v>23.45</v>
      </c>
      <c r="O30" s="135">
        <v>3.9</v>
      </c>
      <c r="P30" s="135">
        <v>0</v>
      </c>
      <c r="Q30">
        <v>2.14</v>
      </c>
      <c r="R30">
        <v>19.899999999999999</v>
      </c>
      <c r="S30">
        <v>1.53</v>
      </c>
      <c r="T30">
        <v>21.94</v>
      </c>
      <c r="U30">
        <v>7.31</v>
      </c>
      <c r="V30">
        <v>7.32</v>
      </c>
      <c r="W30">
        <v>2.71</v>
      </c>
      <c r="X30">
        <v>0.54</v>
      </c>
      <c r="Y30">
        <v>3.89</v>
      </c>
      <c r="Z30">
        <v>1.54</v>
      </c>
      <c r="AA30">
        <v>6.31</v>
      </c>
      <c r="AB30">
        <v>3.15</v>
      </c>
      <c r="AC30">
        <v>5.01</v>
      </c>
      <c r="AD30">
        <v>16.25</v>
      </c>
      <c r="AE30">
        <v>16.25</v>
      </c>
      <c r="AF30">
        <v>11.39</v>
      </c>
    </row>
    <row r="31" spans="1:32">
      <c r="A31" t="s">
        <v>73</v>
      </c>
      <c r="B31" s="75">
        <v>129.97999999999999</v>
      </c>
      <c r="C31" s="75">
        <v>86.66</v>
      </c>
      <c r="D31" s="135">
        <f t="shared" si="0"/>
        <v>45.83</v>
      </c>
      <c r="E31" s="75"/>
      <c r="F31" s="78">
        <v>0.03</v>
      </c>
      <c r="G31" s="78">
        <v>0.03</v>
      </c>
      <c r="H31" s="78">
        <v>0.03</v>
      </c>
      <c r="I31">
        <v>0</v>
      </c>
      <c r="J31">
        <v>270.2</v>
      </c>
      <c r="K31">
        <v>100.63</v>
      </c>
      <c r="L31">
        <v>2.08</v>
      </c>
      <c r="M31">
        <v>8.5399999999999991</v>
      </c>
      <c r="N31" s="135">
        <v>33</v>
      </c>
      <c r="O31" s="135">
        <v>11.28</v>
      </c>
      <c r="P31" s="135">
        <v>1.55</v>
      </c>
      <c r="Q31">
        <v>2.14</v>
      </c>
      <c r="R31">
        <v>28.75</v>
      </c>
      <c r="S31">
        <v>1.53</v>
      </c>
      <c r="T31">
        <v>21.91</v>
      </c>
      <c r="U31">
        <v>7.3</v>
      </c>
      <c r="V31">
        <v>7.31</v>
      </c>
      <c r="W31">
        <v>7.71</v>
      </c>
      <c r="X31">
        <v>1.54</v>
      </c>
      <c r="Y31">
        <v>7.61</v>
      </c>
      <c r="Z31">
        <v>3.5</v>
      </c>
      <c r="AA31">
        <v>16.670000000000002</v>
      </c>
      <c r="AB31">
        <v>8.33</v>
      </c>
      <c r="AC31">
        <v>4.76</v>
      </c>
      <c r="AD31">
        <v>15.19</v>
      </c>
      <c r="AE31">
        <v>15.19</v>
      </c>
      <c r="AF31">
        <v>11.39</v>
      </c>
    </row>
    <row r="32" spans="1:32">
      <c r="A32" t="s">
        <v>74</v>
      </c>
      <c r="B32" s="75">
        <v>102.28</v>
      </c>
      <c r="C32" s="75">
        <v>67.760000000000005</v>
      </c>
      <c r="D32" s="135">
        <f t="shared" si="0"/>
        <v>61.12</v>
      </c>
      <c r="E32" s="75"/>
      <c r="F32" s="78">
        <v>0.35</v>
      </c>
      <c r="G32" s="78">
        <v>0.35</v>
      </c>
      <c r="H32" s="78">
        <v>0.36</v>
      </c>
      <c r="I32">
        <v>0</v>
      </c>
      <c r="J32">
        <v>270.2</v>
      </c>
      <c r="K32">
        <v>100.63</v>
      </c>
      <c r="L32">
        <v>2.08</v>
      </c>
      <c r="M32">
        <v>8.3000000000000007</v>
      </c>
      <c r="N32" s="135">
        <v>33</v>
      </c>
      <c r="O32" s="135">
        <v>19.38</v>
      </c>
      <c r="P32" s="135">
        <v>8.74</v>
      </c>
      <c r="Q32">
        <v>2.14</v>
      </c>
      <c r="R32">
        <v>39.01</v>
      </c>
      <c r="S32">
        <v>1.53</v>
      </c>
      <c r="T32">
        <v>21.85</v>
      </c>
      <c r="U32">
        <v>7.28</v>
      </c>
      <c r="V32">
        <v>7.3</v>
      </c>
      <c r="W32">
        <v>13.21</v>
      </c>
      <c r="X32">
        <v>2.64</v>
      </c>
      <c r="Y32">
        <v>12.68</v>
      </c>
      <c r="Z32">
        <v>6.14</v>
      </c>
      <c r="AA32">
        <v>23.33</v>
      </c>
      <c r="AB32">
        <v>11.67</v>
      </c>
      <c r="AC32">
        <v>4.6100000000000003</v>
      </c>
      <c r="AD32">
        <v>14.04</v>
      </c>
      <c r="AE32">
        <v>14.04</v>
      </c>
      <c r="AF32">
        <v>11.39</v>
      </c>
    </row>
    <row r="33" spans="1:32">
      <c r="A33" t="s">
        <v>75</v>
      </c>
      <c r="B33" s="75">
        <v>102.28</v>
      </c>
      <c r="C33" s="75">
        <v>67.760000000000005</v>
      </c>
      <c r="D33" s="135">
        <f t="shared" si="0"/>
        <v>79.12</v>
      </c>
      <c r="E33" s="75"/>
      <c r="F33" s="78">
        <v>1.17</v>
      </c>
      <c r="G33" s="78">
        <v>1.17</v>
      </c>
      <c r="H33" s="78">
        <v>1.2</v>
      </c>
      <c r="I33">
        <v>0</v>
      </c>
      <c r="J33">
        <v>270.2</v>
      </c>
      <c r="K33">
        <v>100.63</v>
      </c>
      <c r="L33">
        <v>2.08</v>
      </c>
      <c r="M33">
        <v>8.08</v>
      </c>
      <c r="N33" s="135">
        <v>33</v>
      </c>
      <c r="O33" s="135">
        <v>29.07</v>
      </c>
      <c r="P33" s="135">
        <v>17.05</v>
      </c>
      <c r="Q33">
        <v>2.14</v>
      </c>
      <c r="R33">
        <v>50.35</v>
      </c>
      <c r="S33">
        <v>1.53</v>
      </c>
      <c r="T33">
        <v>21.9</v>
      </c>
      <c r="U33">
        <v>7.3</v>
      </c>
      <c r="V33">
        <v>7.3</v>
      </c>
      <c r="W33">
        <v>28.79</v>
      </c>
      <c r="X33">
        <v>5.76</v>
      </c>
      <c r="Y33">
        <v>18.96</v>
      </c>
      <c r="Z33">
        <v>8.7100000000000009</v>
      </c>
      <c r="AA33">
        <v>32.67</v>
      </c>
      <c r="AB33">
        <v>16.329999999999998</v>
      </c>
      <c r="AC33">
        <v>4.4400000000000004</v>
      </c>
      <c r="AD33">
        <v>12.76</v>
      </c>
      <c r="AE33">
        <v>12.76</v>
      </c>
      <c r="AF33">
        <v>11.39</v>
      </c>
    </row>
    <row r="34" spans="1:32">
      <c r="A34" t="s">
        <v>76</v>
      </c>
      <c r="B34" s="75">
        <v>102.28</v>
      </c>
      <c r="C34" s="75">
        <v>67.760000000000005</v>
      </c>
      <c r="D34" s="135">
        <f t="shared" si="0"/>
        <v>93</v>
      </c>
      <c r="E34" s="75"/>
      <c r="F34" s="78">
        <v>2.21</v>
      </c>
      <c r="G34" s="78">
        <v>2.21</v>
      </c>
      <c r="H34" s="78">
        <v>2.27</v>
      </c>
      <c r="I34">
        <v>0</v>
      </c>
      <c r="J34">
        <v>270.2</v>
      </c>
      <c r="K34">
        <v>100.63</v>
      </c>
      <c r="L34">
        <v>2.08</v>
      </c>
      <c r="M34">
        <v>7.89</v>
      </c>
      <c r="N34" s="135">
        <v>32.79</v>
      </c>
      <c r="O34" s="135">
        <v>32.79</v>
      </c>
      <c r="P34" s="135">
        <v>27.42</v>
      </c>
      <c r="Q34">
        <v>2.14</v>
      </c>
      <c r="R34">
        <v>61.3</v>
      </c>
      <c r="S34">
        <v>1.53</v>
      </c>
      <c r="T34">
        <v>21.79</v>
      </c>
      <c r="U34">
        <v>7.26</v>
      </c>
      <c r="V34">
        <v>7.27</v>
      </c>
      <c r="W34">
        <v>37.71</v>
      </c>
      <c r="X34">
        <v>7.54</v>
      </c>
      <c r="Y34">
        <v>26.09</v>
      </c>
      <c r="Z34">
        <v>11.47</v>
      </c>
      <c r="AA34">
        <v>40</v>
      </c>
      <c r="AB34">
        <v>20</v>
      </c>
      <c r="AC34">
        <v>4.26</v>
      </c>
      <c r="AD34">
        <v>11.12</v>
      </c>
      <c r="AE34">
        <v>11.12</v>
      </c>
      <c r="AF34">
        <v>11.39</v>
      </c>
    </row>
    <row r="35" spans="1:32">
      <c r="A35" t="s">
        <v>77</v>
      </c>
      <c r="B35" s="75">
        <v>102.28</v>
      </c>
      <c r="C35" s="75">
        <v>67.760000000000005</v>
      </c>
      <c r="D35" s="135">
        <f t="shared" si="0"/>
        <v>93</v>
      </c>
      <c r="E35" s="75"/>
      <c r="F35" s="78">
        <v>3.44</v>
      </c>
      <c r="G35" s="78">
        <v>3.44</v>
      </c>
      <c r="H35" s="78">
        <v>3.53</v>
      </c>
      <c r="I35">
        <v>0</v>
      </c>
      <c r="J35">
        <v>270.2</v>
      </c>
      <c r="K35">
        <v>100.63</v>
      </c>
      <c r="L35">
        <v>2.0099999999999998</v>
      </c>
      <c r="M35">
        <v>7.31</v>
      </c>
      <c r="N35" s="135">
        <v>31</v>
      </c>
      <c r="O35" s="135">
        <v>31</v>
      </c>
      <c r="P35" s="135">
        <v>31</v>
      </c>
      <c r="Q35">
        <v>2.14</v>
      </c>
      <c r="R35">
        <v>71.64</v>
      </c>
      <c r="S35">
        <v>1.53</v>
      </c>
      <c r="T35">
        <v>22.08</v>
      </c>
      <c r="U35">
        <v>7.36</v>
      </c>
      <c r="V35">
        <v>7.37</v>
      </c>
      <c r="W35">
        <v>54.88</v>
      </c>
      <c r="X35">
        <v>10.97</v>
      </c>
      <c r="Y35">
        <v>34</v>
      </c>
      <c r="Z35">
        <v>20.96</v>
      </c>
      <c r="AA35">
        <v>51.34</v>
      </c>
      <c r="AB35">
        <v>25.66</v>
      </c>
      <c r="AC35">
        <v>2.88</v>
      </c>
      <c r="AD35">
        <v>9.85</v>
      </c>
      <c r="AE35">
        <v>9.85</v>
      </c>
      <c r="AF35">
        <v>11.39</v>
      </c>
    </row>
    <row r="36" spans="1:32">
      <c r="A36" t="s">
        <v>78</v>
      </c>
      <c r="B36" s="75">
        <v>102.28</v>
      </c>
      <c r="C36" s="75">
        <v>67.760000000000005</v>
      </c>
      <c r="D36" s="135">
        <f t="shared" si="0"/>
        <v>93</v>
      </c>
      <c r="E36" s="75"/>
      <c r="F36" s="78">
        <v>4.71</v>
      </c>
      <c r="G36" s="78">
        <v>4.71</v>
      </c>
      <c r="H36" s="78">
        <v>4.83</v>
      </c>
      <c r="I36">
        <v>0</v>
      </c>
      <c r="J36">
        <v>270.2</v>
      </c>
      <c r="K36">
        <v>100.63</v>
      </c>
      <c r="L36">
        <v>2.0099999999999998</v>
      </c>
      <c r="M36">
        <v>6.92</v>
      </c>
      <c r="N36" s="135">
        <v>31</v>
      </c>
      <c r="O36" s="135">
        <v>31</v>
      </c>
      <c r="P36" s="135">
        <v>31</v>
      </c>
      <c r="Q36">
        <v>2.14</v>
      </c>
      <c r="R36">
        <v>81.38</v>
      </c>
      <c r="S36">
        <v>1.53</v>
      </c>
      <c r="T36">
        <v>21.76</v>
      </c>
      <c r="U36">
        <v>7.26</v>
      </c>
      <c r="V36">
        <v>7.25</v>
      </c>
      <c r="W36">
        <v>74.040000000000006</v>
      </c>
      <c r="X36">
        <v>14.81</v>
      </c>
      <c r="Y36">
        <v>42.63</v>
      </c>
      <c r="Z36">
        <v>25.53</v>
      </c>
      <c r="AA36">
        <v>58.67</v>
      </c>
      <c r="AB36">
        <v>29.33</v>
      </c>
      <c r="AC36">
        <v>2.75</v>
      </c>
      <c r="AD36">
        <v>8.41</v>
      </c>
      <c r="AE36">
        <v>8.41</v>
      </c>
      <c r="AF36">
        <v>11.39</v>
      </c>
    </row>
    <row r="37" spans="1:32">
      <c r="A37" t="s">
        <v>79</v>
      </c>
      <c r="B37" s="75">
        <v>102.28</v>
      </c>
      <c r="C37" s="75">
        <v>67.760000000000005</v>
      </c>
      <c r="D37" s="135">
        <f t="shared" si="0"/>
        <v>93</v>
      </c>
      <c r="E37" s="75"/>
      <c r="F37" s="78">
        <v>6.05</v>
      </c>
      <c r="G37" s="78">
        <v>6.05</v>
      </c>
      <c r="H37" s="78">
        <v>6.2</v>
      </c>
      <c r="I37">
        <v>0</v>
      </c>
      <c r="J37">
        <v>270.2</v>
      </c>
      <c r="K37">
        <v>100.63</v>
      </c>
      <c r="L37">
        <v>2.0099999999999998</v>
      </c>
      <c r="M37">
        <v>6.71</v>
      </c>
      <c r="N37" s="135">
        <v>31</v>
      </c>
      <c r="O37" s="135">
        <v>31</v>
      </c>
      <c r="P37" s="135">
        <v>31</v>
      </c>
      <c r="Q37">
        <v>2.14</v>
      </c>
      <c r="R37">
        <v>91.13</v>
      </c>
      <c r="S37">
        <v>1.61</v>
      </c>
      <c r="T37">
        <v>21.84</v>
      </c>
      <c r="U37">
        <v>7.28</v>
      </c>
      <c r="V37">
        <v>7.28</v>
      </c>
      <c r="W37">
        <v>100.21</v>
      </c>
      <c r="X37">
        <v>20.04</v>
      </c>
      <c r="Y37">
        <v>48.94</v>
      </c>
      <c r="Z37">
        <v>29.45</v>
      </c>
      <c r="AA37">
        <v>74.67</v>
      </c>
      <c r="AB37">
        <v>37.33</v>
      </c>
      <c r="AC37">
        <v>2.88</v>
      </c>
      <c r="AD37">
        <v>7.27</v>
      </c>
      <c r="AE37">
        <v>7.27</v>
      </c>
      <c r="AF37">
        <v>11.39</v>
      </c>
    </row>
    <row r="38" spans="1:32">
      <c r="A38" t="s">
        <v>80</v>
      </c>
      <c r="B38" s="75">
        <v>102.28</v>
      </c>
      <c r="C38" s="75">
        <v>67.760000000000005</v>
      </c>
      <c r="D38" s="135">
        <f t="shared" si="0"/>
        <v>93</v>
      </c>
      <c r="E38" s="75"/>
      <c r="F38" s="78">
        <v>7.24</v>
      </c>
      <c r="G38" s="78">
        <v>7.24</v>
      </c>
      <c r="H38" s="78">
        <v>7.42</v>
      </c>
      <c r="I38">
        <v>0</v>
      </c>
      <c r="J38">
        <v>270.2</v>
      </c>
      <c r="K38">
        <v>100.63</v>
      </c>
      <c r="L38">
        <v>2.0099999999999998</v>
      </c>
      <c r="M38">
        <v>6.59</v>
      </c>
      <c r="N38" s="135">
        <v>31</v>
      </c>
      <c r="O38" s="135">
        <v>31</v>
      </c>
      <c r="P38" s="135">
        <v>31</v>
      </c>
      <c r="Q38">
        <v>2.14</v>
      </c>
      <c r="R38">
        <v>100.98</v>
      </c>
      <c r="S38">
        <v>1.61</v>
      </c>
      <c r="T38">
        <v>22.11</v>
      </c>
      <c r="U38">
        <v>7.37</v>
      </c>
      <c r="V38">
        <v>7.37</v>
      </c>
      <c r="W38">
        <v>121.04</v>
      </c>
      <c r="X38">
        <v>24.21</v>
      </c>
      <c r="Y38">
        <v>56.51</v>
      </c>
      <c r="Z38">
        <v>32.69</v>
      </c>
      <c r="AA38">
        <v>82</v>
      </c>
      <c r="AB38">
        <v>41</v>
      </c>
      <c r="AC38">
        <v>2.92</v>
      </c>
      <c r="AD38">
        <v>6.56</v>
      </c>
      <c r="AE38">
        <v>6.56</v>
      </c>
      <c r="AF38">
        <v>11.39</v>
      </c>
    </row>
    <row r="39" spans="1:32">
      <c r="A39" t="s">
        <v>81</v>
      </c>
      <c r="B39" s="75">
        <v>102.28</v>
      </c>
      <c r="C39" s="75">
        <v>67.760000000000005</v>
      </c>
      <c r="D39" s="135">
        <f t="shared" si="0"/>
        <v>93</v>
      </c>
      <c r="E39" s="75"/>
      <c r="F39" s="78">
        <v>8.44</v>
      </c>
      <c r="G39" s="78">
        <v>8.44</v>
      </c>
      <c r="H39" s="78">
        <v>8.65</v>
      </c>
      <c r="I39">
        <v>0</v>
      </c>
      <c r="J39">
        <v>270.2</v>
      </c>
      <c r="K39">
        <v>100.63</v>
      </c>
      <c r="L39">
        <v>2.0099999999999998</v>
      </c>
      <c r="M39">
        <v>6.48</v>
      </c>
      <c r="N39" s="135">
        <v>31</v>
      </c>
      <c r="O39" s="135">
        <v>31</v>
      </c>
      <c r="P39" s="135">
        <v>31</v>
      </c>
      <c r="Q39">
        <v>2.14</v>
      </c>
      <c r="R39">
        <v>109.92</v>
      </c>
      <c r="S39">
        <v>1.61</v>
      </c>
      <c r="T39">
        <v>22.05</v>
      </c>
      <c r="U39">
        <v>7.35</v>
      </c>
      <c r="V39">
        <v>7.35</v>
      </c>
      <c r="W39">
        <v>156.88</v>
      </c>
      <c r="X39">
        <v>31.37</v>
      </c>
      <c r="Y39">
        <v>62.63</v>
      </c>
      <c r="Z39">
        <v>35.520000000000003</v>
      </c>
      <c r="AA39">
        <v>88</v>
      </c>
      <c r="AB39">
        <v>44</v>
      </c>
      <c r="AC39">
        <v>1.73</v>
      </c>
      <c r="AD39">
        <v>10.57</v>
      </c>
      <c r="AE39">
        <v>10.57</v>
      </c>
      <c r="AF39">
        <v>11.39</v>
      </c>
    </row>
    <row r="40" spans="1:32">
      <c r="A40" t="s">
        <v>82</v>
      </c>
      <c r="B40" s="75">
        <v>102.28</v>
      </c>
      <c r="C40" s="75">
        <v>67.760000000000005</v>
      </c>
      <c r="D40" s="135">
        <f t="shared" si="0"/>
        <v>93</v>
      </c>
      <c r="E40" s="75"/>
      <c r="F40" s="78">
        <v>9.5500000000000007</v>
      </c>
      <c r="G40" s="78">
        <v>9.5500000000000007</v>
      </c>
      <c r="H40" s="78">
        <v>9.7899999999999991</v>
      </c>
      <c r="I40">
        <v>0</v>
      </c>
      <c r="J40">
        <v>270.2</v>
      </c>
      <c r="K40">
        <v>100.63</v>
      </c>
      <c r="L40">
        <v>2.0099999999999998</v>
      </c>
      <c r="M40">
        <v>5.42</v>
      </c>
      <c r="N40" s="135">
        <v>31</v>
      </c>
      <c r="O40" s="135">
        <v>31</v>
      </c>
      <c r="P40" s="135">
        <v>31</v>
      </c>
      <c r="Q40">
        <v>2.14</v>
      </c>
      <c r="R40">
        <v>117.67</v>
      </c>
      <c r="S40">
        <v>1.61</v>
      </c>
      <c r="T40">
        <v>17.239999999999998</v>
      </c>
      <c r="U40">
        <v>5.74</v>
      </c>
      <c r="V40">
        <v>5.75</v>
      </c>
      <c r="W40">
        <v>187.71</v>
      </c>
      <c r="X40">
        <v>37.54</v>
      </c>
      <c r="Y40">
        <v>69.11</v>
      </c>
      <c r="Z40">
        <v>37.799999999999997</v>
      </c>
      <c r="AA40">
        <v>92</v>
      </c>
      <c r="AB40">
        <v>46</v>
      </c>
      <c r="AC40">
        <v>1.79</v>
      </c>
      <c r="AD40">
        <v>10.56</v>
      </c>
      <c r="AE40">
        <v>10.56</v>
      </c>
      <c r="AF40">
        <v>11.39</v>
      </c>
    </row>
    <row r="41" spans="1:32">
      <c r="A41" t="s">
        <v>83</v>
      </c>
      <c r="B41" s="75">
        <v>129.97999999999999</v>
      </c>
      <c r="C41" s="75">
        <v>67.760000000000005</v>
      </c>
      <c r="D41" s="135">
        <f t="shared" si="0"/>
        <v>93</v>
      </c>
      <c r="E41" s="75"/>
      <c r="F41" s="78">
        <v>8.99</v>
      </c>
      <c r="G41" s="78">
        <v>8.99</v>
      </c>
      <c r="H41" s="78">
        <v>9.2200000000000006</v>
      </c>
      <c r="I41">
        <v>0</v>
      </c>
      <c r="J41">
        <v>270.2</v>
      </c>
      <c r="K41">
        <v>100.63</v>
      </c>
      <c r="L41">
        <v>2.12</v>
      </c>
      <c r="M41">
        <v>5.64</v>
      </c>
      <c r="N41" s="135">
        <v>31</v>
      </c>
      <c r="O41" s="135">
        <v>31</v>
      </c>
      <c r="P41" s="135">
        <v>31</v>
      </c>
      <c r="Q41">
        <v>2.14</v>
      </c>
      <c r="R41">
        <v>124.35</v>
      </c>
      <c r="S41">
        <v>1.61</v>
      </c>
      <c r="T41">
        <v>17.43</v>
      </c>
      <c r="U41">
        <v>5.81</v>
      </c>
      <c r="V41">
        <v>5.81</v>
      </c>
      <c r="W41">
        <v>200.21</v>
      </c>
      <c r="X41">
        <v>40.04</v>
      </c>
      <c r="Y41">
        <v>74.87</v>
      </c>
      <c r="Z41">
        <v>36.61</v>
      </c>
      <c r="AA41">
        <v>96</v>
      </c>
      <c r="AB41">
        <v>48</v>
      </c>
      <c r="AC41">
        <v>2.75</v>
      </c>
      <c r="AD41">
        <v>10.72</v>
      </c>
      <c r="AE41">
        <v>10.72</v>
      </c>
      <c r="AF41">
        <v>11.39</v>
      </c>
    </row>
    <row r="42" spans="1:32">
      <c r="A42" t="s">
        <v>84</v>
      </c>
      <c r="B42" s="75">
        <v>129.97999999999999</v>
      </c>
      <c r="C42" s="75">
        <v>86.66</v>
      </c>
      <c r="D42" s="135">
        <f t="shared" si="0"/>
        <v>93</v>
      </c>
      <c r="E42" s="75"/>
      <c r="F42" s="78">
        <v>9.75</v>
      </c>
      <c r="G42" s="78">
        <v>9.75</v>
      </c>
      <c r="H42" s="78">
        <v>10</v>
      </c>
      <c r="I42">
        <v>0</v>
      </c>
      <c r="J42">
        <v>270.2</v>
      </c>
      <c r="K42">
        <v>100.63</v>
      </c>
      <c r="L42">
        <v>2.12</v>
      </c>
      <c r="M42">
        <v>5.66</v>
      </c>
      <c r="N42" s="135">
        <v>31</v>
      </c>
      <c r="O42" s="135">
        <v>31</v>
      </c>
      <c r="P42" s="135">
        <v>31</v>
      </c>
      <c r="Q42">
        <v>2.14</v>
      </c>
      <c r="R42">
        <v>129.52000000000001</v>
      </c>
      <c r="S42">
        <v>1.61</v>
      </c>
      <c r="T42">
        <v>17.23</v>
      </c>
      <c r="U42">
        <v>5.74</v>
      </c>
      <c r="V42">
        <v>5.74</v>
      </c>
      <c r="W42">
        <v>221.04</v>
      </c>
      <c r="X42">
        <v>44.21</v>
      </c>
      <c r="Y42">
        <v>79.88</v>
      </c>
      <c r="Z42">
        <v>38.96</v>
      </c>
      <c r="AA42">
        <v>100</v>
      </c>
      <c r="AB42">
        <v>50</v>
      </c>
      <c r="AC42">
        <v>2.5299999999999998</v>
      </c>
      <c r="AD42">
        <v>10.5</v>
      </c>
      <c r="AE42">
        <v>10.5</v>
      </c>
      <c r="AF42">
        <v>11.39</v>
      </c>
    </row>
    <row r="43" spans="1:32">
      <c r="A43" t="s">
        <v>85</v>
      </c>
      <c r="B43" s="75">
        <v>105.97</v>
      </c>
      <c r="C43" s="75">
        <v>50.6</v>
      </c>
      <c r="D43" s="135">
        <f t="shared" si="0"/>
        <v>93</v>
      </c>
      <c r="E43" s="75"/>
      <c r="F43" s="78">
        <v>10.42</v>
      </c>
      <c r="G43" s="78">
        <v>10.42</v>
      </c>
      <c r="H43" s="78">
        <v>10.68</v>
      </c>
      <c r="I43">
        <v>0</v>
      </c>
      <c r="J43">
        <v>270.2</v>
      </c>
      <c r="K43">
        <v>62.45</v>
      </c>
      <c r="L43">
        <v>2.12</v>
      </c>
      <c r="M43">
        <v>5.69</v>
      </c>
      <c r="N43" s="135">
        <v>31</v>
      </c>
      <c r="O43" s="135">
        <v>31</v>
      </c>
      <c r="P43" s="135">
        <v>31</v>
      </c>
      <c r="Q43">
        <v>2.2200000000000002</v>
      </c>
      <c r="R43">
        <v>133.68</v>
      </c>
      <c r="S43">
        <v>1.57</v>
      </c>
      <c r="T43">
        <v>16.68</v>
      </c>
      <c r="U43">
        <v>5.56</v>
      </c>
      <c r="V43">
        <v>5.56</v>
      </c>
      <c r="W43">
        <v>229.38</v>
      </c>
      <c r="X43">
        <v>45.87</v>
      </c>
      <c r="Y43">
        <v>84.73</v>
      </c>
      <c r="Z43">
        <v>40.93</v>
      </c>
      <c r="AA43">
        <v>100</v>
      </c>
      <c r="AB43">
        <v>50</v>
      </c>
      <c r="AC43">
        <v>2.77</v>
      </c>
      <c r="AD43">
        <v>10.63</v>
      </c>
      <c r="AE43">
        <v>10.63</v>
      </c>
      <c r="AF43">
        <v>7.28</v>
      </c>
    </row>
    <row r="44" spans="1:32">
      <c r="A44" t="s">
        <v>86</v>
      </c>
      <c r="B44" s="75">
        <v>90.49</v>
      </c>
      <c r="C44" s="75">
        <v>50.6</v>
      </c>
      <c r="D44" s="135">
        <f t="shared" si="0"/>
        <v>93</v>
      </c>
      <c r="E44" s="75"/>
      <c r="F44" s="78">
        <v>11.16</v>
      </c>
      <c r="G44" s="78">
        <v>11.16</v>
      </c>
      <c r="H44" s="78">
        <v>11.44</v>
      </c>
      <c r="I44">
        <v>0</v>
      </c>
      <c r="J44">
        <v>270.2</v>
      </c>
      <c r="K44">
        <v>100.63</v>
      </c>
      <c r="L44">
        <v>2.12</v>
      </c>
      <c r="M44">
        <v>5.71</v>
      </c>
      <c r="N44" s="135">
        <v>31</v>
      </c>
      <c r="O44" s="135">
        <v>31</v>
      </c>
      <c r="P44" s="135">
        <v>31</v>
      </c>
      <c r="Q44">
        <v>2.2200000000000002</v>
      </c>
      <c r="R44">
        <v>137.81</v>
      </c>
      <c r="S44">
        <v>1.57</v>
      </c>
      <c r="T44">
        <v>16.84</v>
      </c>
      <c r="U44">
        <v>5.61</v>
      </c>
      <c r="V44">
        <v>5.63</v>
      </c>
      <c r="W44">
        <v>229.38</v>
      </c>
      <c r="X44">
        <v>45.87</v>
      </c>
      <c r="Y44">
        <v>89.26</v>
      </c>
      <c r="Z44">
        <v>42.43</v>
      </c>
      <c r="AA44">
        <v>100</v>
      </c>
      <c r="AB44">
        <v>50</v>
      </c>
      <c r="AC44">
        <v>2.63</v>
      </c>
      <c r="AD44">
        <v>10.57</v>
      </c>
      <c r="AE44">
        <v>10.57</v>
      </c>
      <c r="AF44">
        <v>7.28</v>
      </c>
    </row>
    <row r="45" spans="1:32">
      <c r="A45" t="s">
        <v>87</v>
      </c>
      <c r="B45" s="75">
        <v>90.49</v>
      </c>
      <c r="C45" s="75">
        <v>50.6</v>
      </c>
      <c r="D45" s="135">
        <f t="shared" si="0"/>
        <v>93</v>
      </c>
      <c r="E45" s="75"/>
      <c r="F45" s="78">
        <v>11.78</v>
      </c>
      <c r="G45" s="78">
        <v>11.78</v>
      </c>
      <c r="H45" s="78">
        <v>12.07</v>
      </c>
      <c r="I45">
        <v>0</v>
      </c>
      <c r="J45">
        <v>270.2</v>
      </c>
      <c r="K45">
        <v>100.63</v>
      </c>
      <c r="L45">
        <v>2.12</v>
      </c>
      <c r="M45">
        <v>5.85</v>
      </c>
      <c r="N45" s="135">
        <v>31</v>
      </c>
      <c r="O45" s="135">
        <v>31</v>
      </c>
      <c r="P45" s="135">
        <v>31</v>
      </c>
      <c r="Q45">
        <v>2.2200000000000002</v>
      </c>
      <c r="R45">
        <v>141.65</v>
      </c>
      <c r="S45">
        <v>1.57</v>
      </c>
      <c r="T45">
        <v>16.579999999999998</v>
      </c>
      <c r="U45">
        <v>5.53</v>
      </c>
      <c r="V45">
        <v>5.53</v>
      </c>
      <c r="W45">
        <v>229.38</v>
      </c>
      <c r="X45">
        <v>45.87</v>
      </c>
      <c r="Y45">
        <v>85.89</v>
      </c>
      <c r="Z45">
        <v>43.57</v>
      </c>
      <c r="AA45">
        <v>98</v>
      </c>
      <c r="AB45">
        <v>49</v>
      </c>
      <c r="AC45">
        <v>2.64</v>
      </c>
      <c r="AD45">
        <v>10.65</v>
      </c>
      <c r="AE45">
        <v>10.65</v>
      </c>
      <c r="AF45">
        <v>7.28</v>
      </c>
    </row>
    <row r="46" spans="1:32">
      <c r="A46" t="s">
        <v>88</v>
      </c>
      <c r="B46" s="75">
        <v>90.49</v>
      </c>
      <c r="C46" s="75">
        <v>50.6</v>
      </c>
      <c r="D46" s="135">
        <f t="shared" si="0"/>
        <v>93</v>
      </c>
      <c r="E46" s="75"/>
      <c r="F46" s="78">
        <v>12.28</v>
      </c>
      <c r="G46" s="78">
        <v>12.28</v>
      </c>
      <c r="H46" s="78">
        <v>12.59</v>
      </c>
      <c r="I46">
        <v>0</v>
      </c>
      <c r="J46">
        <v>270.2</v>
      </c>
      <c r="K46">
        <v>52.84</v>
      </c>
      <c r="L46">
        <v>2.12</v>
      </c>
      <c r="M46">
        <v>5.91</v>
      </c>
      <c r="N46" s="135">
        <v>31</v>
      </c>
      <c r="O46" s="135">
        <v>31</v>
      </c>
      <c r="P46" s="135">
        <v>31</v>
      </c>
      <c r="Q46">
        <v>2.2200000000000002</v>
      </c>
      <c r="R46">
        <v>144.41999999999999</v>
      </c>
      <c r="S46">
        <v>1.57</v>
      </c>
      <c r="T46">
        <v>16.850000000000001</v>
      </c>
      <c r="U46">
        <v>5.62</v>
      </c>
      <c r="V46">
        <v>5.62</v>
      </c>
      <c r="W46">
        <v>229.38</v>
      </c>
      <c r="X46">
        <v>45.87</v>
      </c>
      <c r="Y46">
        <v>87.3</v>
      </c>
      <c r="Z46">
        <v>44.59</v>
      </c>
      <c r="AA46">
        <v>96</v>
      </c>
      <c r="AB46">
        <v>48</v>
      </c>
      <c r="AC46">
        <v>2.52</v>
      </c>
      <c r="AD46">
        <v>10.56</v>
      </c>
      <c r="AE46">
        <v>10.56</v>
      </c>
      <c r="AF46">
        <v>7.28</v>
      </c>
    </row>
    <row r="47" spans="1:32">
      <c r="A47" t="s">
        <v>89</v>
      </c>
      <c r="B47" s="75">
        <v>90.49</v>
      </c>
      <c r="C47" s="75">
        <v>50.6</v>
      </c>
      <c r="D47" s="135">
        <f t="shared" si="0"/>
        <v>93</v>
      </c>
      <c r="E47" s="75"/>
      <c r="F47" s="78">
        <v>12.71</v>
      </c>
      <c r="G47" s="78">
        <v>12.71</v>
      </c>
      <c r="H47" s="78">
        <v>13.03</v>
      </c>
      <c r="I47">
        <v>0</v>
      </c>
      <c r="J47">
        <v>270.2</v>
      </c>
      <c r="K47">
        <v>52.84</v>
      </c>
      <c r="L47">
        <v>2.12</v>
      </c>
      <c r="M47">
        <v>7.78</v>
      </c>
      <c r="N47" s="135">
        <v>31</v>
      </c>
      <c r="O47" s="135">
        <v>31</v>
      </c>
      <c r="P47" s="135">
        <v>31</v>
      </c>
      <c r="Q47">
        <v>2.2200000000000002</v>
      </c>
      <c r="R47">
        <v>145.38999999999999</v>
      </c>
      <c r="S47">
        <v>1.57</v>
      </c>
      <c r="T47">
        <v>16.739999999999998</v>
      </c>
      <c r="U47">
        <v>5.58</v>
      </c>
      <c r="V47">
        <v>5.58</v>
      </c>
      <c r="W47">
        <v>229.38</v>
      </c>
      <c r="X47">
        <v>45.87</v>
      </c>
      <c r="Y47">
        <v>88.31</v>
      </c>
      <c r="Z47">
        <v>44.95</v>
      </c>
      <c r="AA47">
        <v>92</v>
      </c>
      <c r="AB47">
        <v>46</v>
      </c>
      <c r="AC47">
        <v>2.54</v>
      </c>
      <c r="AD47">
        <v>10.38</v>
      </c>
      <c r="AE47">
        <v>10.38</v>
      </c>
      <c r="AF47">
        <v>7.28</v>
      </c>
    </row>
    <row r="48" spans="1:32">
      <c r="A48" t="s">
        <v>90</v>
      </c>
      <c r="B48" s="75">
        <v>90.49</v>
      </c>
      <c r="C48" s="75">
        <v>50.6</v>
      </c>
      <c r="D48" s="135">
        <f t="shared" si="0"/>
        <v>93</v>
      </c>
      <c r="E48" s="75"/>
      <c r="F48" s="78">
        <v>13.1</v>
      </c>
      <c r="G48" s="78">
        <v>13.1</v>
      </c>
      <c r="H48" s="78">
        <v>13.43</v>
      </c>
      <c r="I48">
        <v>0</v>
      </c>
      <c r="J48">
        <v>270.2</v>
      </c>
      <c r="K48">
        <v>52.84</v>
      </c>
      <c r="L48">
        <v>2.12</v>
      </c>
      <c r="M48">
        <v>7.82</v>
      </c>
      <c r="N48" s="135">
        <v>31</v>
      </c>
      <c r="O48" s="135">
        <v>31</v>
      </c>
      <c r="P48" s="135">
        <v>31</v>
      </c>
      <c r="Q48">
        <v>2.2200000000000002</v>
      </c>
      <c r="R48">
        <v>145.26</v>
      </c>
      <c r="S48">
        <v>1.57</v>
      </c>
      <c r="T48">
        <v>16.57</v>
      </c>
      <c r="U48">
        <v>5.52</v>
      </c>
      <c r="V48">
        <v>5.53</v>
      </c>
      <c r="W48">
        <v>229.38</v>
      </c>
      <c r="X48">
        <v>45.87</v>
      </c>
      <c r="Y48">
        <v>88.82</v>
      </c>
      <c r="Z48">
        <v>45.8</v>
      </c>
      <c r="AA48">
        <v>90.67</v>
      </c>
      <c r="AB48">
        <v>45.33</v>
      </c>
      <c r="AC48">
        <v>2.66</v>
      </c>
      <c r="AD48">
        <v>10.65</v>
      </c>
      <c r="AE48">
        <v>10.65</v>
      </c>
      <c r="AF48">
        <v>7.28</v>
      </c>
    </row>
    <row r="49" spans="1:32">
      <c r="A49" t="s">
        <v>91</v>
      </c>
      <c r="B49" s="75">
        <v>90.49</v>
      </c>
      <c r="C49" s="75">
        <v>50.6</v>
      </c>
      <c r="D49" s="135">
        <f t="shared" si="0"/>
        <v>93</v>
      </c>
      <c r="E49" s="75"/>
      <c r="F49" s="78">
        <v>13.43</v>
      </c>
      <c r="G49" s="78">
        <v>13.43</v>
      </c>
      <c r="H49" s="78">
        <v>13.77</v>
      </c>
      <c r="I49">
        <v>0</v>
      </c>
      <c r="J49">
        <v>270.2</v>
      </c>
      <c r="K49">
        <v>76.86</v>
      </c>
      <c r="L49">
        <v>2.12</v>
      </c>
      <c r="M49">
        <v>8.4</v>
      </c>
      <c r="N49" s="135">
        <v>31</v>
      </c>
      <c r="O49" s="135">
        <v>31</v>
      </c>
      <c r="P49" s="135">
        <v>31</v>
      </c>
      <c r="Q49">
        <v>2.2200000000000002</v>
      </c>
      <c r="R49">
        <v>144.51</v>
      </c>
      <c r="S49">
        <v>1.57</v>
      </c>
      <c r="T49">
        <v>16.690000000000001</v>
      </c>
      <c r="U49">
        <v>5.56</v>
      </c>
      <c r="V49">
        <v>5.57</v>
      </c>
      <c r="W49">
        <v>229.38</v>
      </c>
      <c r="X49">
        <v>45.87</v>
      </c>
      <c r="Y49">
        <v>88.89</v>
      </c>
      <c r="Z49">
        <v>46.74</v>
      </c>
      <c r="AA49">
        <v>90</v>
      </c>
      <c r="AB49">
        <v>45</v>
      </c>
      <c r="AC49">
        <v>2.78</v>
      </c>
      <c r="AD49">
        <v>10.39</v>
      </c>
      <c r="AE49">
        <v>10.39</v>
      </c>
      <c r="AF49">
        <v>7.28</v>
      </c>
    </row>
    <row r="50" spans="1:32">
      <c r="A50" t="s">
        <v>92</v>
      </c>
      <c r="B50" s="75">
        <v>90.49</v>
      </c>
      <c r="C50" s="75">
        <v>50.6</v>
      </c>
      <c r="D50" s="135">
        <f t="shared" si="0"/>
        <v>93</v>
      </c>
      <c r="E50" s="75"/>
      <c r="F50" s="78">
        <v>13.63</v>
      </c>
      <c r="G50" s="78">
        <v>13.63</v>
      </c>
      <c r="H50" s="78">
        <v>13.97</v>
      </c>
      <c r="I50">
        <v>0</v>
      </c>
      <c r="J50">
        <v>270.2</v>
      </c>
      <c r="K50">
        <v>76.86</v>
      </c>
      <c r="L50">
        <v>2.12</v>
      </c>
      <c r="M50">
        <v>8.94</v>
      </c>
      <c r="N50" s="135">
        <v>31</v>
      </c>
      <c r="O50" s="135">
        <v>31</v>
      </c>
      <c r="P50" s="135">
        <v>31</v>
      </c>
      <c r="Q50">
        <v>2.2200000000000002</v>
      </c>
      <c r="R50">
        <v>144.04</v>
      </c>
      <c r="S50">
        <v>1.57</v>
      </c>
      <c r="T50">
        <v>16.64</v>
      </c>
      <c r="U50">
        <v>5.55</v>
      </c>
      <c r="V50">
        <v>5.53</v>
      </c>
      <c r="W50">
        <v>229.38</v>
      </c>
      <c r="X50">
        <v>45.87</v>
      </c>
      <c r="Y50">
        <v>88.87</v>
      </c>
      <c r="Z50">
        <v>47.51</v>
      </c>
      <c r="AA50">
        <v>89.34</v>
      </c>
      <c r="AB50">
        <v>44.66</v>
      </c>
      <c r="AC50">
        <v>2.77</v>
      </c>
      <c r="AD50">
        <v>10.37</v>
      </c>
      <c r="AE50">
        <v>10.37</v>
      </c>
      <c r="AF50">
        <v>7.28</v>
      </c>
    </row>
    <row r="51" spans="1:32">
      <c r="A51" t="s">
        <v>93</v>
      </c>
      <c r="B51" s="75">
        <v>90.49</v>
      </c>
      <c r="C51" s="75">
        <v>50.6</v>
      </c>
      <c r="D51" s="135">
        <f t="shared" si="0"/>
        <v>93</v>
      </c>
      <c r="E51" s="75"/>
      <c r="F51" s="78">
        <v>13.84</v>
      </c>
      <c r="G51" s="78">
        <v>13.84</v>
      </c>
      <c r="H51" s="78">
        <v>14.19</v>
      </c>
      <c r="I51">
        <v>0</v>
      </c>
      <c r="J51">
        <v>270.2</v>
      </c>
      <c r="K51">
        <v>76.86</v>
      </c>
      <c r="L51">
        <v>2.16</v>
      </c>
      <c r="M51">
        <v>9.36</v>
      </c>
      <c r="N51" s="135">
        <v>31</v>
      </c>
      <c r="O51" s="135">
        <v>31</v>
      </c>
      <c r="P51" s="135">
        <v>31</v>
      </c>
      <c r="Q51">
        <v>2.2200000000000002</v>
      </c>
      <c r="R51">
        <v>144.21</v>
      </c>
      <c r="S51">
        <v>1.57</v>
      </c>
      <c r="T51">
        <v>16.66</v>
      </c>
      <c r="U51">
        <v>5.55</v>
      </c>
      <c r="V51">
        <v>5.55</v>
      </c>
      <c r="W51">
        <v>229.38</v>
      </c>
      <c r="X51">
        <v>45.87</v>
      </c>
      <c r="Y51">
        <v>88.86</v>
      </c>
      <c r="Z51">
        <v>48.13</v>
      </c>
      <c r="AA51">
        <v>89.34</v>
      </c>
      <c r="AB51">
        <v>44.66</v>
      </c>
      <c r="AC51">
        <v>2.56</v>
      </c>
      <c r="AD51">
        <v>10.37</v>
      </c>
      <c r="AE51">
        <v>10.37</v>
      </c>
      <c r="AF51">
        <v>11.39</v>
      </c>
    </row>
    <row r="52" spans="1:32">
      <c r="A52" t="s">
        <v>94</v>
      </c>
      <c r="B52" s="75">
        <v>90.49</v>
      </c>
      <c r="C52" s="75">
        <v>50.6</v>
      </c>
      <c r="D52" s="135">
        <f t="shared" si="0"/>
        <v>93</v>
      </c>
      <c r="E52" s="75"/>
      <c r="F52" s="78">
        <v>16.02</v>
      </c>
      <c r="G52" s="78">
        <v>16.02</v>
      </c>
      <c r="H52" s="78">
        <v>16.41</v>
      </c>
      <c r="I52">
        <v>0</v>
      </c>
      <c r="J52">
        <v>270.2</v>
      </c>
      <c r="K52">
        <v>76.86</v>
      </c>
      <c r="L52">
        <v>2.16</v>
      </c>
      <c r="M52">
        <v>9.74</v>
      </c>
      <c r="N52" s="135">
        <v>31</v>
      </c>
      <c r="O52" s="135">
        <v>31</v>
      </c>
      <c r="P52" s="135">
        <v>31</v>
      </c>
      <c r="Q52">
        <v>2.2200000000000002</v>
      </c>
      <c r="R52">
        <v>144.25</v>
      </c>
      <c r="S52">
        <v>1.57</v>
      </c>
      <c r="T52">
        <v>16.989999999999998</v>
      </c>
      <c r="U52">
        <v>5.66</v>
      </c>
      <c r="V52">
        <v>5.67</v>
      </c>
      <c r="W52">
        <v>229.38</v>
      </c>
      <c r="X52">
        <v>45.87</v>
      </c>
      <c r="Y52">
        <v>88.89</v>
      </c>
      <c r="Z52">
        <v>48.58</v>
      </c>
      <c r="AA52">
        <v>88.67</v>
      </c>
      <c r="AB52">
        <v>44.33</v>
      </c>
      <c r="AC52">
        <v>2.75</v>
      </c>
      <c r="AD52">
        <v>10.59</v>
      </c>
      <c r="AE52">
        <v>10.59</v>
      </c>
      <c r="AF52">
        <v>11.39</v>
      </c>
    </row>
    <row r="53" spans="1:32">
      <c r="A53" t="s">
        <v>95</v>
      </c>
      <c r="B53" s="75">
        <v>90.49</v>
      </c>
      <c r="C53" s="75">
        <v>50.6</v>
      </c>
      <c r="D53" s="135">
        <f t="shared" si="0"/>
        <v>93</v>
      </c>
      <c r="E53" s="75"/>
      <c r="F53" s="78">
        <v>16.059999999999999</v>
      </c>
      <c r="G53" s="78">
        <v>16.059999999999999</v>
      </c>
      <c r="H53" s="78">
        <v>16.45</v>
      </c>
      <c r="I53">
        <v>0</v>
      </c>
      <c r="J53">
        <v>270.2</v>
      </c>
      <c r="K53">
        <v>76.86</v>
      </c>
      <c r="L53">
        <v>2.16</v>
      </c>
      <c r="M53">
        <v>9.93</v>
      </c>
      <c r="N53" s="135">
        <v>31</v>
      </c>
      <c r="O53" s="135">
        <v>31</v>
      </c>
      <c r="P53" s="135">
        <v>31</v>
      </c>
      <c r="Q53">
        <v>2.2200000000000002</v>
      </c>
      <c r="R53">
        <v>143.99</v>
      </c>
      <c r="S53">
        <v>1.89</v>
      </c>
      <c r="T53">
        <v>16.77</v>
      </c>
      <c r="U53">
        <v>5.59</v>
      </c>
      <c r="V53">
        <v>5.6</v>
      </c>
      <c r="W53">
        <v>231.04</v>
      </c>
      <c r="X53">
        <v>46.21</v>
      </c>
      <c r="Y53">
        <v>88.87</v>
      </c>
      <c r="Z53">
        <v>50</v>
      </c>
      <c r="AA53">
        <v>88.67</v>
      </c>
      <c r="AB53">
        <v>44.33</v>
      </c>
      <c r="AC53">
        <v>2.7</v>
      </c>
      <c r="AD53">
        <v>10.63</v>
      </c>
      <c r="AE53">
        <v>10.63</v>
      </c>
      <c r="AF53">
        <v>11.39</v>
      </c>
    </row>
    <row r="54" spans="1:32">
      <c r="A54" t="s">
        <v>96</v>
      </c>
      <c r="B54" s="75">
        <v>62.77</v>
      </c>
      <c r="C54" s="75">
        <v>31.7</v>
      </c>
      <c r="D54" s="135">
        <f t="shared" si="0"/>
        <v>93</v>
      </c>
      <c r="E54" s="75"/>
      <c r="F54" s="78">
        <v>16.079999999999998</v>
      </c>
      <c r="G54" s="78">
        <v>16.079999999999998</v>
      </c>
      <c r="H54" s="78">
        <v>16.48</v>
      </c>
      <c r="I54">
        <v>0</v>
      </c>
      <c r="J54">
        <v>270.2</v>
      </c>
      <c r="K54">
        <v>76.86</v>
      </c>
      <c r="L54">
        <v>2.16</v>
      </c>
      <c r="M54">
        <v>10.130000000000001</v>
      </c>
      <c r="N54" s="135">
        <v>31</v>
      </c>
      <c r="O54" s="135">
        <v>31</v>
      </c>
      <c r="P54" s="135">
        <v>31</v>
      </c>
      <c r="Q54">
        <v>2.2200000000000002</v>
      </c>
      <c r="R54">
        <v>143.27000000000001</v>
      </c>
      <c r="S54">
        <v>1.89</v>
      </c>
      <c r="T54">
        <v>16.739999999999998</v>
      </c>
      <c r="U54">
        <v>5.58</v>
      </c>
      <c r="V54">
        <v>5.58</v>
      </c>
      <c r="W54">
        <v>231.04</v>
      </c>
      <c r="X54">
        <v>46.21</v>
      </c>
      <c r="Y54">
        <v>88.84</v>
      </c>
      <c r="Z54">
        <v>50</v>
      </c>
      <c r="AA54">
        <v>88.67</v>
      </c>
      <c r="AB54">
        <v>44.33</v>
      </c>
      <c r="AC54">
        <v>2.67</v>
      </c>
      <c r="AD54">
        <v>10.48</v>
      </c>
      <c r="AE54">
        <v>10.48</v>
      </c>
      <c r="AF54">
        <v>11.39</v>
      </c>
    </row>
    <row r="55" spans="1:32">
      <c r="A55" t="s">
        <v>97</v>
      </c>
      <c r="B55" s="75">
        <v>62.77</v>
      </c>
      <c r="C55" s="75">
        <v>31.7</v>
      </c>
      <c r="D55" s="135">
        <f t="shared" si="0"/>
        <v>93</v>
      </c>
      <c r="E55" s="75"/>
      <c r="F55" s="78">
        <v>16.14</v>
      </c>
      <c r="G55" s="78">
        <v>16.14</v>
      </c>
      <c r="H55" s="78">
        <v>16.55</v>
      </c>
      <c r="I55">
        <v>0</v>
      </c>
      <c r="J55">
        <v>230.57</v>
      </c>
      <c r="K55">
        <v>76.86</v>
      </c>
      <c r="L55">
        <v>2.16</v>
      </c>
      <c r="M55">
        <v>10.53</v>
      </c>
      <c r="N55" s="135">
        <v>31</v>
      </c>
      <c r="O55" s="135">
        <v>31</v>
      </c>
      <c r="P55" s="135">
        <v>31</v>
      </c>
      <c r="Q55">
        <v>2.2200000000000002</v>
      </c>
      <c r="R55">
        <v>142.34</v>
      </c>
      <c r="S55">
        <v>1.89</v>
      </c>
      <c r="T55">
        <v>16.760000000000002</v>
      </c>
      <c r="U55">
        <v>5.59</v>
      </c>
      <c r="V55">
        <v>5.58</v>
      </c>
      <c r="W55">
        <v>231.04</v>
      </c>
      <c r="X55">
        <v>46.21</v>
      </c>
      <c r="Y55">
        <v>88.75</v>
      </c>
      <c r="Z55">
        <v>50</v>
      </c>
      <c r="AA55">
        <v>88.67</v>
      </c>
      <c r="AB55">
        <v>44.33</v>
      </c>
      <c r="AC55">
        <v>2.5499999999999998</v>
      </c>
      <c r="AD55">
        <v>10.38</v>
      </c>
      <c r="AE55">
        <v>10.38</v>
      </c>
      <c r="AF55">
        <v>11.39</v>
      </c>
    </row>
    <row r="56" spans="1:32">
      <c r="A56" t="s">
        <v>98</v>
      </c>
      <c r="B56" s="75">
        <v>62.77</v>
      </c>
      <c r="C56" s="75">
        <v>31.7</v>
      </c>
      <c r="D56" s="135">
        <f t="shared" si="0"/>
        <v>93</v>
      </c>
      <c r="E56" s="75"/>
      <c r="F56" s="78">
        <v>15.97</v>
      </c>
      <c r="G56" s="78">
        <v>15.97</v>
      </c>
      <c r="H56" s="78">
        <v>16.37</v>
      </c>
      <c r="I56">
        <v>0</v>
      </c>
      <c r="J56">
        <v>192.14</v>
      </c>
      <c r="K56">
        <v>76.86</v>
      </c>
      <c r="L56">
        <v>2.16</v>
      </c>
      <c r="M56">
        <v>10.25</v>
      </c>
      <c r="N56" s="135">
        <v>31</v>
      </c>
      <c r="O56" s="135">
        <v>31</v>
      </c>
      <c r="P56" s="135">
        <v>31</v>
      </c>
      <c r="Q56">
        <v>2.2200000000000002</v>
      </c>
      <c r="R56">
        <v>140.9</v>
      </c>
      <c r="S56">
        <v>1.89</v>
      </c>
      <c r="T56">
        <v>16.95</v>
      </c>
      <c r="U56">
        <v>5.65</v>
      </c>
      <c r="V56">
        <v>5.65</v>
      </c>
      <c r="W56">
        <v>231.04</v>
      </c>
      <c r="X56">
        <v>46.21</v>
      </c>
      <c r="Y56">
        <v>88.7</v>
      </c>
      <c r="Z56">
        <v>50</v>
      </c>
      <c r="AA56">
        <v>89.34</v>
      </c>
      <c r="AB56">
        <v>44.66</v>
      </c>
      <c r="AC56">
        <v>2.5299999999999998</v>
      </c>
      <c r="AD56">
        <v>10.38</v>
      </c>
      <c r="AE56">
        <v>10.38</v>
      </c>
      <c r="AF56">
        <v>11.39</v>
      </c>
    </row>
    <row r="57" spans="1:32">
      <c r="A57" t="s">
        <v>99</v>
      </c>
      <c r="B57" s="75">
        <v>62.77</v>
      </c>
      <c r="C57" s="75">
        <v>31.7</v>
      </c>
      <c r="D57" s="135">
        <f t="shared" si="0"/>
        <v>93</v>
      </c>
      <c r="E57" s="75"/>
      <c r="F57" s="78">
        <v>15.77</v>
      </c>
      <c r="G57" s="78">
        <v>15.77</v>
      </c>
      <c r="H57" s="78">
        <v>16.16</v>
      </c>
      <c r="I57">
        <v>0</v>
      </c>
      <c r="J57">
        <v>230.57</v>
      </c>
      <c r="K57">
        <v>76.86</v>
      </c>
      <c r="L57">
        <v>2.16</v>
      </c>
      <c r="M57">
        <v>9.73</v>
      </c>
      <c r="N57" s="135">
        <v>31</v>
      </c>
      <c r="O57" s="135">
        <v>31</v>
      </c>
      <c r="P57" s="135">
        <v>31</v>
      </c>
      <c r="Q57">
        <v>2.2200000000000002</v>
      </c>
      <c r="R57">
        <v>139.19</v>
      </c>
      <c r="S57">
        <v>1.89</v>
      </c>
      <c r="T57">
        <v>16.579999999999998</v>
      </c>
      <c r="U57">
        <v>5.53</v>
      </c>
      <c r="V57">
        <v>5.51</v>
      </c>
      <c r="W57">
        <v>229.38</v>
      </c>
      <c r="X57">
        <v>45.87</v>
      </c>
      <c r="Y57">
        <v>88.74</v>
      </c>
      <c r="Z57">
        <v>50</v>
      </c>
      <c r="AA57">
        <v>90</v>
      </c>
      <c r="AB57">
        <v>45</v>
      </c>
      <c r="AC57">
        <v>2.99</v>
      </c>
      <c r="AD57">
        <v>10.31</v>
      </c>
      <c r="AE57">
        <v>10.31</v>
      </c>
      <c r="AF57">
        <v>11.39</v>
      </c>
    </row>
    <row r="58" spans="1:32">
      <c r="A58" t="s">
        <v>100</v>
      </c>
      <c r="B58" s="75">
        <v>62.77</v>
      </c>
      <c r="C58" s="75">
        <v>31.7</v>
      </c>
      <c r="D58" s="135">
        <f t="shared" si="0"/>
        <v>93</v>
      </c>
      <c r="E58" s="75"/>
      <c r="F58" s="78">
        <v>15.47</v>
      </c>
      <c r="G58" s="78">
        <v>15.47</v>
      </c>
      <c r="H58" s="78">
        <v>15.85</v>
      </c>
      <c r="I58">
        <v>0</v>
      </c>
      <c r="J58">
        <v>270.2</v>
      </c>
      <c r="K58">
        <v>76.86</v>
      </c>
      <c r="L58">
        <v>2.16</v>
      </c>
      <c r="M58">
        <v>10.130000000000001</v>
      </c>
      <c r="N58" s="135">
        <v>31</v>
      </c>
      <c r="O58" s="135">
        <v>31</v>
      </c>
      <c r="P58" s="135">
        <v>31</v>
      </c>
      <c r="Q58">
        <v>2.2200000000000002</v>
      </c>
      <c r="R58">
        <v>137.27000000000001</v>
      </c>
      <c r="S58">
        <v>1.89</v>
      </c>
      <c r="T58">
        <v>16.66</v>
      </c>
      <c r="U58">
        <v>5.55</v>
      </c>
      <c r="V58">
        <v>5.55</v>
      </c>
      <c r="W58">
        <v>229.38</v>
      </c>
      <c r="X58">
        <v>45.87</v>
      </c>
      <c r="Y58">
        <v>88.51</v>
      </c>
      <c r="Z58">
        <v>50</v>
      </c>
      <c r="AA58">
        <v>90.67</v>
      </c>
      <c r="AB58">
        <v>45.33</v>
      </c>
      <c r="AC58">
        <v>3.56</v>
      </c>
      <c r="AD58">
        <v>10.26</v>
      </c>
      <c r="AE58">
        <v>10.26</v>
      </c>
      <c r="AF58">
        <v>11.39</v>
      </c>
    </row>
    <row r="59" spans="1:32">
      <c r="A59" t="s">
        <v>101</v>
      </c>
      <c r="B59" s="75">
        <v>62.77</v>
      </c>
      <c r="C59" s="75">
        <v>31.7</v>
      </c>
      <c r="D59" s="135">
        <f t="shared" si="0"/>
        <v>93</v>
      </c>
      <c r="E59" s="75"/>
      <c r="F59" s="78">
        <v>15.11</v>
      </c>
      <c r="G59" s="78">
        <v>15.11</v>
      </c>
      <c r="H59" s="78">
        <v>15.49</v>
      </c>
      <c r="I59">
        <v>0</v>
      </c>
      <c r="J59">
        <v>270.2</v>
      </c>
      <c r="K59">
        <v>76.86</v>
      </c>
      <c r="L59">
        <v>2.2000000000000002</v>
      </c>
      <c r="M59">
        <v>9.91</v>
      </c>
      <c r="N59" s="135">
        <v>31</v>
      </c>
      <c r="O59" s="135">
        <v>31</v>
      </c>
      <c r="P59" s="135">
        <v>31</v>
      </c>
      <c r="Q59">
        <v>2.2999999999999998</v>
      </c>
      <c r="R59">
        <v>133.63999999999999</v>
      </c>
      <c r="S59">
        <v>1.89</v>
      </c>
      <c r="T59">
        <v>16.940000000000001</v>
      </c>
      <c r="U59">
        <v>5.65</v>
      </c>
      <c r="V59">
        <v>5.64</v>
      </c>
      <c r="W59">
        <v>229.38</v>
      </c>
      <c r="X59">
        <v>45.87</v>
      </c>
      <c r="Y59">
        <v>87.63</v>
      </c>
      <c r="Z59">
        <v>50</v>
      </c>
      <c r="AA59">
        <v>91.34</v>
      </c>
      <c r="AB59">
        <v>45.66</v>
      </c>
      <c r="AC59">
        <v>3.94</v>
      </c>
      <c r="AD59">
        <v>15.12</v>
      </c>
      <c r="AE59">
        <v>15.12</v>
      </c>
      <c r="AF59">
        <v>11.39</v>
      </c>
    </row>
    <row r="60" spans="1:32">
      <c r="A60" t="s">
        <v>102</v>
      </c>
      <c r="B60" s="75">
        <v>62.77</v>
      </c>
      <c r="C60" s="75">
        <v>31.7</v>
      </c>
      <c r="D60" s="135">
        <f t="shared" si="0"/>
        <v>93</v>
      </c>
      <c r="E60" s="75"/>
      <c r="F60" s="78">
        <v>14.69</v>
      </c>
      <c r="G60" s="78">
        <v>14.69</v>
      </c>
      <c r="H60" s="78">
        <v>15.06</v>
      </c>
      <c r="I60">
        <v>0</v>
      </c>
      <c r="J60">
        <v>270.2</v>
      </c>
      <c r="K60">
        <v>76.86</v>
      </c>
      <c r="L60">
        <v>2.2000000000000002</v>
      </c>
      <c r="M60">
        <v>9.85</v>
      </c>
      <c r="N60" s="135">
        <v>31</v>
      </c>
      <c r="O60" s="135">
        <v>31</v>
      </c>
      <c r="P60" s="135">
        <v>31</v>
      </c>
      <c r="Q60">
        <v>2.2999999999999998</v>
      </c>
      <c r="R60">
        <v>128.29</v>
      </c>
      <c r="S60">
        <v>1.89</v>
      </c>
      <c r="T60">
        <v>16.98</v>
      </c>
      <c r="U60">
        <v>5.66</v>
      </c>
      <c r="V60">
        <v>5.66</v>
      </c>
      <c r="W60">
        <v>229.38</v>
      </c>
      <c r="X60">
        <v>45.87</v>
      </c>
      <c r="Y60">
        <v>87.1</v>
      </c>
      <c r="Z60">
        <v>49.48</v>
      </c>
      <c r="AA60">
        <v>92</v>
      </c>
      <c r="AB60">
        <v>46</v>
      </c>
      <c r="AC60">
        <v>4.33</v>
      </c>
      <c r="AD60">
        <v>16.52</v>
      </c>
      <c r="AE60">
        <v>16.52</v>
      </c>
      <c r="AF60">
        <v>11.39</v>
      </c>
    </row>
    <row r="61" spans="1:32">
      <c r="A61" t="s">
        <v>103</v>
      </c>
      <c r="B61" s="75">
        <v>90.49</v>
      </c>
      <c r="C61" s="75">
        <v>50.6</v>
      </c>
      <c r="D61" s="135">
        <f t="shared" si="0"/>
        <v>93</v>
      </c>
      <c r="E61" s="75"/>
      <c r="F61" s="78">
        <v>14.21</v>
      </c>
      <c r="G61" s="78">
        <v>14.21</v>
      </c>
      <c r="H61" s="78">
        <v>14.56</v>
      </c>
      <c r="I61">
        <v>0</v>
      </c>
      <c r="J61">
        <v>270.2</v>
      </c>
      <c r="K61">
        <v>76.86</v>
      </c>
      <c r="L61">
        <v>2.2000000000000002</v>
      </c>
      <c r="M61">
        <v>9.8000000000000007</v>
      </c>
      <c r="N61" s="135">
        <v>31</v>
      </c>
      <c r="O61" s="135">
        <v>31</v>
      </c>
      <c r="P61" s="135">
        <v>31</v>
      </c>
      <c r="Q61">
        <v>2.2999999999999998</v>
      </c>
      <c r="R61">
        <v>121.96</v>
      </c>
      <c r="S61">
        <v>1.89</v>
      </c>
      <c r="T61">
        <v>16.899999999999999</v>
      </c>
      <c r="U61">
        <v>5.63</v>
      </c>
      <c r="V61">
        <v>5.64</v>
      </c>
      <c r="W61">
        <v>229.38</v>
      </c>
      <c r="X61">
        <v>45.87</v>
      </c>
      <c r="Y61">
        <v>86.04</v>
      </c>
      <c r="Z61">
        <v>47.67</v>
      </c>
      <c r="AA61">
        <v>92.67</v>
      </c>
      <c r="AB61">
        <v>46.33</v>
      </c>
      <c r="AC61">
        <v>4.88</v>
      </c>
      <c r="AD61">
        <v>18.29</v>
      </c>
      <c r="AE61">
        <v>18.29</v>
      </c>
      <c r="AF61">
        <v>11.39</v>
      </c>
    </row>
    <row r="62" spans="1:32">
      <c r="A62" t="s">
        <v>104</v>
      </c>
      <c r="B62" s="75">
        <v>90.49</v>
      </c>
      <c r="C62" s="75">
        <v>50.6</v>
      </c>
      <c r="D62" s="135">
        <f t="shared" si="0"/>
        <v>93</v>
      </c>
      <c r="E62" s="75"/>
      <c r="F62" s="78">
        <v>13.66</v>
      </c>
      <c r="G62" s="78">
        <v>13.66</v>
      </c>
      <c r="H62" s="78">
        <v>14.01</v>
      </c>
      <c r="I62">
        <v>0</v>
      </c>
      <c r="J62">
        <v>270.2</v>
      </c>
      <c r="K62">
        <v>76.86</v>
      </c>
      <c r="L62">
        <v>2.2000000000000002</v>
      </c>
      <c r="M62">
        <v>9.33</v>
      </c>
      <c r="N62" s="135">
        <v>31</v>
      </c>
      <c r="O62" s="135">
        <v>31</v>
      </c>
      <c r="P62" s="135">
        <v>31</v>
      </c>
      <c r="Q62">
        <v>2.2999999999999998</v>
      </c>
      <c r="R62">
        <v>114.81</v>
      </c>
      <c r="S62">
        <v>1.89</v>
      </c>
      <c r="T62">
        <v>16.96</v>
      </c>
      <c r="U62">
        <v>5.65</v>
      </c>
      <c r="V62">
        <v>5.66</v>
      </c>
      <c r="W62">
        <v>229.38</v>
      </c>
      <c r="X62">
        <v>45.87</v>
      </c>
      <c r="Y62">
        <v>84.3</v>
      </c>
      <c r="Z62">
        <v>45.4</v>
      </c>
      <c r="AA62">
        <v>90.67</v>
      </c>
      <c r="AB62">
        <v>45.33</v>
      </c>
      <c r="AC62">
        <v>5.61</v>
      </c>
      <c r="AD62">
        <v>21.57</v>
      </c>
      <c r="AE62">
        <v>21.57</v>
      </c>
      <c r="AF62">
        <v>11.39</v>
      </c>
    </row>
    <row r="63" spans="1:32">
      <c r="A63" t="s">
        <v>105</v>
      </c>
      <c r="B63" s="75">
        <v>114.51</v>
      </c>
      <c r="C63" s="75">
        <v>50.6</v>
      </c>
      <c r="D63" s="135">
        <f t="shared" si="0"/>
        <v>93</v>
      </c>
      <c r="E63" s="75"/>
      <c r="F63" s="78">
        <v>13.04</v>
      </c>
      <c r="G63" s="78">
        <v>13.04</v>
      </c>
      <c r="H63" s="78">
        <v>13.36</v>
      </c>
      <c r="I63">
        <v>0</v>
      </c>
      <c r="J63">
        <v>270.2</v>
      </c>
      <c r="K63">
        <v>76.86</v>
      </c>
      <c r="L63">
        <v>2.2000000000000002</v>
      </c>
      <c r="M63">
        <v>8.8699999999999992</v>
      </c>
      <c r="N63" s="135">
        <v>31</v>
      </c>
      <c r="O63" s="135">
        <v>31</v>
      </c>
      <c r="P63" s="135">
        <v>31</v>
      </c>
      <c r="Q63">
        <v>2.2999999999999998</v>
      </c>
      <c r="R63">
        <v>108.04</v>
      </c>
      <c r="S63">
        <v>1.99</v>
      </c>
      <c r="T63">
        <v>18.12</v>
      </c>
      <c r="U63">
        <v>6.04</v>
      </c>
      <c r="V63">
        <v>6.05</v>
      </c>
      <c r="W63">
        <v>229.38</v>
      </c>
      <c r="X63">
        <v>45.87</v>
      </c>
      <c r="Y63">
        <v>80.3</v>
      </c>
      <c r="Z63">
        <v>42.98</v>
      </c>
      <c r="AA63">
        <v>89.34</v>
      </c>
      <c r="AB63">
        <v>44.66</v>
      </c>
      <c r="AC63">
        <v>4.76</v>
      </c>
      <c r="AD63">
        <v>16.989999999999998</v>
      </c>
      <c r="AE63">
        <v>16.989999999999998</v>
      </c>
      <c r="AF63">
        <v>11.39</v>
      </c>
    </row>
    <row r="64" spans="1:32">
      <c r="A64" t="s">
        <v>106</v>
      </c>
      <c r="B64" s="75">
        <v>129.97999999999999</v>
      </c>
      <c r="C64" s="75">
        <v>50.6</v>
      </c>
      <c r="D64" s="135">
        <f t="shared" si="0"/>
        <v>93</v>
      </c>
      <c r="E64" s="75"/>
      <c r="F64" s="78">
        <v>12.39</v>
      </c>
      <c r="G64" s="78">
        <v>12.39</v>
      </c>
      <c r="H64" s="78">
        <v>12.7</v>
      </c>
      <c r="I64">
        <v>0</v>
      </c>
      <c r="J64">
        <v>270.2</v>
      </c>
      <c r="K64">
        <v>76.86</v>
      </c>
      <c r="L64">
        <v>2.2000000000000002</v>
      </c>
      <c r="M64">
        <v>18.75</v>
      </c>
      <c r="N64" s="135">
        <v>31</v>
      </c>
      <c r="O64" s="135">
        <v>31</v>
      </c>
      <c r="P64" s="135">
        <v>31</v>
      </c>
      <c r="Q64">
        <v>2.37</v>
      </c>
      <c r="R64">
        <v>99.74</v>
      </c>
      <c r="S64">
        <v>1.99</v>
      </c>
      <c r="T64">
        <v>21.95</v>
      </c>
      <c r="U64">
        <v>7.32</v>
      </c>
      <c r="V64">
        <v>7.32</v>
      </c>
      <c r="W64">
        <v>229.38</v>
      </c>
      <c r="X64">
        <v>45.87</v>
      </c>
      <c r="Y64">
        <v>75.7</v>
      </c>
      <c r="Z64">
        <v>40.299999999999997</v>
      </c>
      <c r="AA64">
        <v>84.67</v>
      </c>
      <c r="AB64">
        <v>42.33</v>
      </c>
      <c r="AC64">
        <v>5.01</v>
      </c>
      <c r="AD64">
        <v>17.899999999999999</v>
      </c>
      <c r="AE64">
        <v>17.899999999999999</v>
      </c>
      <c r="AF64">
        <v>11.39</v>
      </c>
    </row>
    <row r="65" spans="1:32">
      <c r="A65" t="s">
        <v>107</v>
      </c>
      <c r="B65" s="75">
        <v>129.97999999999999</v>
      </c>
      <c r="C65" s="75">
        <v>74.62</v>
      </c>
      <c r="D65" s="135">
        <f t="shared" si="0"/>
        <v>93</v>
      </c>
      <c r="E65" s="75"/>
      <c r="F65" s="78">
        <v>11.76</v>
      </c>
      <c r="G65" s="78">
        <v>11.76</v>
      </c>
      <c r="H65" s="78">
        <v>12.05</v>
      </c>
      <c r="I65">
        <v>0</v>
      </c>
      <c r="J65">
        <v>270.2</v>
      </c>
      <c r="K65">
        <v>100.63</v>
      </c>
      <c r="L65">
        <v>2.2400000000000002</v>
      </c>
      <c r="M65">
        <v>19.11</v>
      </c>
      <c r="N65" s="135">
        <v>31</v>
      </c>
      <c r="O65" s="135">
        <v>31</v>
      </c>
      <c r="P65" s="135">
        <v>31</v>
      </c>
      <c r="Q65">
        <v>2.37</v>
      </c>
      <c r="R65">
        <v>90.84</v>
      </c>
      <c r="S65">
        <v>1.99</v>
      </c>
      <c r="T65">
        <v>28.44</v>
      </c>
      <c r="U65">
        <v>9.48</v>
      </c>
      <c r="V65">
        <v>9.48</v>
      </c>
      <c r="W65">
        <v>207.68</v>
      </c>
      <c r="X65">
        <v>41.53</v>
      </c>
      <c r="Y65">
        <v>71.42</v>
      </c>
      <c r="Z65">
        <v>33.020000000000003</v>
      </c>
      <c r="AA65">
        <v>78</v>
      </c>
      <c r="AB65">
        <v>39</v>
      </c>
      <c r="AC65">
        <v>5.29</v>
      </c>
      <c r="AD65">
        <v>18.489999999999998</v>
      </c>
      <c r="AE65">
        <v>18.489999999999998</v>
      </c>
      <c r="AF65">
        <v>11.39</v>
      </c>
    </row>
    <row r="66" spans="1:32">
      <c r="A66" t="s">
        <v>108</v>
      </c>
      <c r="B66" s="75">
        <v>129.97999999999999</v>
      </c>
      <c r="C66" s="75">
        <v>86.66</v>
      </c>
      <c r="D66" s="135">
        <f t="shared" si="0"/>
        <v>93</v>
      </c>
      <c r="E66" s="75"/>
      <c r="F66" s="78">
        <v>10.89</v>
      </c>
      <c r="G66" s="78">
        <v>10.89</v>
      </c>
      <c r="H66" s="78">
        <v>11.16</v>
      </c>
      <c r="I66">
        <v>0</v>
      </c>
      <c r="J66">
        <v>270.2</v>
      </c>
      <c r="K66">
        <v>100.63</v>
      </c>
      <c r="L66">
        <v>2.2400000000000002</v>
      </c>
      <c r="M66">
        <v>19.34</v>
      </c>
      <c r="N66" s="135">
        <v>31</v>
      </c>
      <c r="O66" s="135">
        <v>31</v>
      </c>
      <c r="P66" s="135">
        <v>31</v>
      </c>
      <c r="Q66">
        <v>2.37</v>
      </c>
      <c r="R66">
        <v>81.52</v>
      </c>
      <c r="S66">
        <v>1.99</v>
      </c>
      <c r="T66">
        <v>30.93</v>
      </c>
      <c r="U66">
        <v>10.31</v>
      </c>
      <c r="V66">
        <v>10.31</v>
      </c>
      <c r="W66">
        <v>191.88</v>
      </c>
      <c r="X66">
        <v>38.369999999999997</v>
      </c>
      <c r="Y66">
        <v>65.88</v>
      </c>
      <c r="Z66">
        <v>30.88</v>
      </c>
      <c r="AA66">
        <v>72.67</v>
      </c>
      <c r="AB66">
        <v>36.33</v>
      </c>
      <c r="AC66">
        <v>5.58</v>
      </c>
      <c r="AD66">
        <v>19.16</v>
      </c>
      <c r="AE66">
        <v>19.16</v>
      </c>
      <c r="AF66">
        <v>11.39</v>
      </c>
    </row>
    <row r="67" spans="1:32">
      <c r="A67" t="s">
        <v>109</v>
      </c>
      <c r="B67" s="75">
        <v>129.97999999999999</v>
      </c>
      <c r="C67" s="75">
        <v>86.66</v>
      </c>
      <c r="D67" s="135">
        <f t="shared" si="0"/>
        <v>93</v>
      </c>
      <c r="E67" s="75"/>
      <c r="F67" s="78">
        <v>9.92</v>
      </c>
      <c r="G67" s="78">
        <v>9.92</v>
      </c>
      <c r="H67" s="78">
        <v>10.17</v>
      </c>
      <c r="I67">
        <v>0</v>
      </c>
      <c r="J67">
        <v>270.2</v>
      </c>
      <c r="K67">
        <v>100.63</v>
      </c>
      <c r="L67">
        <v>2.2400000000000002</v>
      </c>
      <c r="M67">
        <v>19.3</v>
      </c>
      <c r="N67" s="135">
        <v>31</v>
      </c>
      <c r="O67" s="135">
        <v>31</v>
      </c>
      <c r="P67" s="135">
        <v>31</v>
      </c>
      <c r="Q67">
        <v>2.37</v>
      </c>
      <c r="R67">
        <v>71.56</v>
      </c>
      <c r="S67">
        <v>2.12</v>
      </c>
      <c r="T67">
        <v>32.25</v>
      </c>
      <c r="U67">
        <v>10.75</v>
      </c>
      <c r="V67">
        <v>10.75</v>
      </c>
      <c r="W67">
        <v>166.88</v>
      </c>
      <c r="X67">
        <v>33.369999999999997</v>
      </c>
      <c r="Y67">
        <v>60.31</v>
      </c>
      <c r="Z67">
        <v>28.54</v>
      </c>
      <c r="AA67">
        <v>70.67</v>
      </c>
      <c r="AB67">
        <v>35.33</v>
      </c>
      <c r="AC67">
        <v>5.72</v>
      </c>
      <c r="AD67">
        <v>19.73</v>
      </c>
      <c r="AE67">
        <v>19.73</v>
      </c>
      <c r="AF67">
        <v>11.39</v>
      </c>
    </row>
    <row r="68" spans="1:32">
      <c r="A68" t="s">
        <v>110</v>
      </c>
      <c r="B68" s="75">
        <v>129.97999999999999</v>
      </c>
      <c r="C68" s="75">
        <v>86.66</v>
      </c>
      <c r="D68" s="135">
        <f t="shared" ref="D68:D98" si="1">N68+O68+P68</f>
        <v>93</v>
      </c>
      <c r="E68" s="75"/>
      <c r="F68" s="78">
        <v>8.8699999999999992</v>
      </c>
      <c r="G68" s="78">
        <v>8.8699999999999992</v>
      </c>
      <c r="H68" s="78">
        <v>9.09</v>
      </c>
      <c r="I68">
        <v>0</v>
      </c>
      <c r="J68">
        <v>270.2</v>
      </c>
      <c r="K68">
        <v>100.63</v>
      </c>
      <c r="L68">
        <v>2.2400000000000002</v>
      </c>
      <c r="M68">
        <v>19.63</v>
      </c>
      <c r="N68" s="135">
        <v>31</v>
      </c>
      <c r="O68" s="135">
        <v>31</v>
      </c>
      <c r="P68" s="135">
        <v>31</v>
      </c>
      <c r="Q68">
        <v>2.37</v>
      </c>
      <c r="R68">
        <v>61.06</v>
      </c>
      <c r="S68">
        <v>2.12</v>
      </c>
      <c r="T68">
        <v>34.1</v>
      </c>
      <c r="U68">
        <v>11.37</v>
      </c>
      <c r="V68">
        <v>11.37</v>
      </c>
      <c r="W68">
        <v>154.38</v>
      </c>
      <c r="X68">
        <v>30.87</v>
      </c>
      <c r="Y68">
        <v>46.51</v>
      </c>
      <c r="Z68">
        <v>25.99</v>
      </c>
      <c r="AA68">
        <v>69.34</v>
      </c>
      <c r="AB68">
        <v>34.659999999999997</v>
      </c>
      <c r="AC68">
        <v>5.82</v>
      </c>
      <c r="AD68">
        <v>19.95</v>
      </c>
      <c r="AE68">
        <v>19.95</v>
      </c>
      <c r="AF68">
        <v>11.39</v>
      </c>
    </row>
    <row r="69" spans="1:32">
      <c r="A69" t="s">
        <v>111</v>
      </c>
      <c r="B69" s="75">
        <v>129.97999999999999</v>
      </c>
      <c r="C69" s="75">
        <v>86.66</v>
      </c>
      <c r="D69" s="135">
        <f t="shared" si="1"/>
        <v>93</v>
      </c>
      <c r="E69" s="75"/>
      <c r="F69" s="78">
        <v>7.88</v>
      </c>
      <c r="G69" s="78">
        <v>7.88</v>
      </c>
      <c r="H69" s="78">
        <v>8.07</v>
      </c>
      <c r="I69">
        <v>0</v>
      </c>
      <c r="J69">
        <v>270.2</v>
      </c>
      <c r="K69">
        <v>100.63</v>
      </c>
      <c r="L69">
        <v>2.2400000000000002</v>
      </c>
      <c r="M69">
        <v>15.17</v>
      </c>
      <c r="N69" s="135">
        <v>31</v>
      </c>
      <c r="O69" s="135">
        <v>31</v>
      </c>
      <c r="P69" s="135">
        <v>31</v>
      </c>
      <c r="Q69">
        <v>2.37</v>
      </c>
      <c r="R69">
        <v>50.08</v>
      </c>
      <c r="S69">
        <v>2.12</v>
      </c>
      <c r="T69">
        <v>35.729999999999997</v>
      </c>
      <c r="U69">
        <v>11.91</v>
      </c>
      <c r="V69">
        <v>11.91</v>
      </c>
      <c r="W69">
        <v>104.13</v>
      </c>
      <c r="X69">
        <v>20.82</v>
      </c>
      <c r="Y69">
        <v>41.26</v>
      </c>
      <c r="Z69">
        <v>22.75</v>
      </c>
      <c r="AA69">
        <v>63.34</v>
      </c>
      <c r="AB69">
        <v>31.66</v>
      </c>
      <c r="AC69">
        <v>5.85</v>
      </c>
      <c r="AD69">
        <v>20.059999999999999</v>
      </c>
      <c r="AE69">
        <v>20.059999999999999</v>
      </c>
      <c r="AF69">
        <v>11.39</v>
      </c>
    </row>
    <row r="70" spans="1:32">
      <c r="A70" t="s">
        <v>112</v>
      </c>
      <c r="B70" s="75">
        <v>129.97999999999999</v>
      </c>
      <c r="C70" s="75">
        <v>86.66</v>
      </c>
      <c r="D70" s="135">
        <f t="shared" si="1"/>
        <v>84</v>
      </c>
      <c r="E70" s="75"/>
      <c r="F70" s="78">
        <v>6.8</v>
      </c>
      <c r="G70" s="78">
        <v>6.8</v>
      </c>
      <c r="H70" s="78">
        <v>6.96</v>
      </c>
      <c r="I70">
        <v>0</v>
      </c>
      <c r="J70">
        <v>270.2</v>
      </c>
      <c r="K70">
        <v>100.63</v>
      </c>
      <c r="L70">
        <v>2.2400000000000002</v>
      </c>
      <c r="M70">
        <v>14.57</v>
      </c>
      <c r="N70" s="135">
        <v>33</v>
      </c>
      <c r="O70" s="135">
        <v>27.14</v>
      </c>
      <c r="P70" s="135">
        <v>23.86</v>
      </c>
      <c r="Q70">
        <v>2.37</v>
      </c>
      <c r="R70">
        <v>39.15</v>
      </c>
      <c r="S70">
        <v>2.12</v>
      </c>
      <c r="T70">
        <v>37.380000000000003</v>
      </c>
      <c r="U70">
        <v>12.46</v>
      </c>
      <c r="V70">
        <v>12.47</v>
      </c>
      <c r="W70">
        <v>96.79</v>
      </c>
      <c r="X70">
        <v>19.36</v>
      </c>
      <c r="Y70">
        <v>35.619999999999997</v>
      </c>
      <c r="Z70">
        <v>19.53</v>
      </c>
      <c r="AA70">
        <v>56.67</v>
      </c>
      <c r="AB70">
        <v>28.33</v>
      </c>
      <c r="AC70">
        <v>6.24</v>
      </c>
      <c r="AD70">
        <v>19.920000000000002</v>
      </c>
      <c r="AE70">
        <v>19.920000000000002</v>
      </c>
      <c r="AF70">
        <v>11.39</v>
      </c>
    </row>
    <row r="71" spans="1:32">
      <c r="A71" t="s">
        <v>113</v>
      </c>
      <c r="B71" s="75">
        <v>129.97999999999999</v>
      </c>
      <c r="C71" s="75">
        <v>86.66</v>
      </c>
      <c r="D71" s="135">
        <f t="shared" si="1"/>
        <v>65.05</v>
      </c>
      <c r="E71" s="75"/>
      <c r="F71" s="78">
        <v>5.46</v>
      </c>
      <c r="G71" s="78">
        <v>5.46</v>
      </c>
      <c r="H71" s="78">
        <v>5.6</v>
      </c>
      <c r="I71">
        <v>0</v>
      </c>
      <c r="J71">
        <v>270.2</v>
      </c>
      <c r="K71">
        <v>100.63</v>
      </c>
      <c r="L71">
        <v>2.2400000000000002</v>
      </c>
      <c r="M71">
        <v>13.89</v>
      </c>
      <c r="N71" s="135">
        <v>33</v>
      </c>
      <c r="O71" s="135">
        <v>19.38</v>
      </c>
      <c r="P71" s="135">
        <v>12.67</v>
      </c>
      <c r="Q71">
        <v>2.41</v>
      </c>
      <c r="R71">
        <v>29.2</v>
      </c>
      <c r="S71">
        <v>2.12</v>
      </c>
      <c r="T71">
        <v>36.909999999999997</v>
      </c>
      <c r="U71">
        <v>12.3</v>
      </c>
      <c r="V71">
        <v>12.31</v>
      </c>
      <c r="W71">
        <v>82.86</v>
      </c>
      <c r="X71">
        <v>16.57</v>
      </c>
      <c r="Y71">
        <v>29.7</v>
      </c>
      <c r="Z71">
        <v>14.23</v>
      </c>
      <c r="AA71">
        <v>47.34</v>
      </c>
      <c r="AB71">
        <v>23.66</v>
      </c>
      <c r="AC71">
        <v>9.5299999999999994</v>
      </c>
      <c r="AD71">
        <v>30.88</v>
      </c>
      <c r="AE71">
        <v>30.88</v>
      </c>
      <c r="AF71">
        <v>11.39</v>
      </c>
    </row>
    <row r="72" spans="1:32">
      <c r="A72" t="s">
        <v>114</v>
      </c>
      <c r="B72" s="75">
        <v>129.97999999999999</v>
      </c>
      <c r="C72" s="75">
        <v>86.66</v>
      </c>
      <c r="D72" s="135">
        <f t="shared" si="1"/>
        <v>48.22</v>
      </c>
      <c r="E72" s="75"/>
      <c r="F72" s="78">
        <v>4.08</v>
      </c>
      <c r="G72" s="78">
        <v>4.08</v>
      </c>
      <c r="H72" s="78">
        <v>4.18</v>
      </c>
      <c r="I72">
        <v>0</v>
      </c>
      <c r="J72">
        <v>270.2</v>
      </c>
      <c r="K72">
        <v>100.63</v>
      </c>
      <c r="L72">
        <v>2.2400000000000002</v>
      </c>
      <c r="M72">
        <v>13.6</v>
      </c>
      <c r="N72" s="135">
        <v>28.78</v>
      </c>
      <c r="O72" s="135">
        <v>14.54</v>
      </c>
      <c r="P72" s="135">
        <v>4.9000000000000004</v>
      </c>
      <c r="Q72">
        <v>2.41</v>
      </c>
      <c r="R72">
        <v>20.79</v>
      </c>
      <c r="S72">
        <v>2.12</v>
      </c>
      <c r="T72">
        <v>37.58</v>
      </c>
      <c r="U72">
        <v>12.52</v>
      </c>
      <c r="V72">
        <v>12.53</v>
      </c>
      <c r="W72">
        <v>33.54</v>
      </c>
      <c r="X72">
        <v>6.71</v>
      </c>
      <c r="Y72">
        <v>24.06</v>
      </c>
      <c r="Z72">
        <v>11.33</v>
      </c>
      <c r="AA72">
        <v>36</v>
      </c>
      <c r="AB72">
        <v>18</v>
      </c>
      <c r="AC72">
        <v>9.61</v>
      </c>
      <c r="AD72">
        <v>30.68</v>
      </c>
      <c r="AE72">
        <v>30.68</v>
      </c>
      <c r="AF72">
        <v>11.39</v>
      </c>
    </row>
    <row r="73" spans="1:32">
      <c r="A73" t="s">
        <v>115</v>
      </c>
      <c r="B73" s="75">
        <v>129.97999999999999</v>
      </c>
      <c r="C73" s="75">
        <v>86.66</v>
      </c>
      <c r="D73" s="135">
        <f t="shared" si="1"/>
        <v>24.53</v>
      </c>
      <c r="E73" s="75"/>
      <c r="F73" s="78">
        <v>2.72</v>
      </c>
      <c r="G73" s="78">
        <v>2.72</v>
      </c>
      <c r="H73" s="78">
        <v>2.79</v>
      </c>
      <c r="I73">
        <v>0</v>
      </c>
      <c r="J73">
        <v>270.2</v>
      </c>
      <c r="K73">
        <v>100.63</v>
      </c>
      <c r="L73">
        <v>1.7</v>
      </c>
      <c r="M73">
        <v>12.88</v>
      </c>
      <c r="N73" s="135">
        <v>15.45</v>
      </c>
      <c r="O73" s="135">
        <v>8.4700000000000006</v>
      </c>
      <c r="P73" s="135">
        <v>0.61</v>
      </c>
      <c r="Q73">
        <v>2.41</v>
      </c>
      <c r="R73">
        <v>13.74</v>
      </c>
      <c r="S73">
        <v>2.12</v>
      </c>
      <c r="T73">
        <v>39.18</v>
      </c>
      <c r="U73">
        <v>13.06</v>
      </c>
      <c r="V73">
        <v>13.06</v>
      </c>
      <c r="W73">
        <v>29.38</v>
      </c>
      <c r="X73">
        <v>5.87</v>
      </c>
      <c r="Y73">
        <v>18.329999999999998</v>
      </c>
      <c r="Z73">
        <v>8.3699999999999992</v>
      </c>
      <c r="AA73">
        <v>30</v>
      </c>
      <c r="AB73">
        <v>15</v>
      </c>
      <c r="AC73">
        <v>9.19</v>
      </c>
      <c r="AD73">
        <v>30.6</v>
      </c>
      <c r="AE73">
        <v>30.6</v>
      </c>
      <c r="AF73">
        <v>11.39</v>
      </c>
    </row>
    <row r="74" spans="1:32">
      <c r="A74" t="s">
        <v>116</v>
      </c>
      <c r="B74" s="75">
        <v>129.97999999999999</v>
      </c>
      <c r="C74" s="75">
        <v>86.66</v>
      </c>
      <c r="D74" s="135">
        <f t="shared" si="1"/>
        <v>9.0399999999999991</v>
      </c>
      <c r="E74" s="75"/>
      <c r="F74" s="78">
        <v>1.75</v>
      </c>
      <c r="G74" s="78">
        <v>1.75</v>
      </c>
      <c r="H74" s="78">
        <v>1.79</v>
      </c>
      <c r="I74">
        <v>0</v>
      </c>
      <c r="J74">
        <v>270.2</v>
      </c>
      <c r="K74">
        <v>100.63</v>
      </c>
      <c r="L74">
        <v>1.7</v>
      </c>
      <c r="M74">
        <v>12.48</v>
      </c>
      <c r="N74" s="135">
        <v>6.42</v>
      </c>
      <c r="O74" s="135">
        <v>2.62</v>
      </c>
      <c r="P74" s="135">
        <v>0</v>
      </c>
      <c r="Q74">
        <v>2.41</v>
      </c>
      <c r="R74">
        <v>7.9</v>
      </c>
      <c r="S74">
        <v>2.12</v>
      </c>
      <c r="T74">
        <v>39.200000000000003</v>
      </c>
      <c r="U74">
        <v>13.07</v>
      </c>
      <c r="V74">
        <v>13.06</v>
      </c>
      <c r="W74">
        <v>25.21</v>
      </c>
      <c r="X74">
        <v>5.04</v>
      </c>
      <c r="Y74">
        <v>12.9</v>
      </c>
      <c r="Z74">
        <v>5.72</v>
      </c>
      <c r="AA74">
        <v>23.33</v>
      </c>
      <c r="AB74">
        <v>11.67</v>
      </c>
      <c r="AC74">
        <v>9.2200000000000006</v>
      </c>
      <c r="AD74">
        <v>30.53</v>
      </c>
      <c r="AE74">
        <v>30.53</v>
      </c>
      <c r="AF74">
        <v>11.39</v>
      </c>
    </row>
    <row r="75" spans="1:32">
      <c r="A75" t="s">
        <v>117</v>
      </c>
      <c r="B75" s="75">
        <v>129.97999999999999</v>
      </c>
      <c r="C75" s="75">
        <v>86.66</v>
      </c>
      <c r="D75" s="135">
        <f t="shared" si="1"/>
        <v>0</v>
      </c>
      <c r="E75" s="75"/>
      <c r="F75" s="78">
        <v>0.94</v>
      </c>
      <c r="G75" s="78">
        <v>0.94</v>
      </c>
      <c r="H75" s="78">
        <v>0.96</v>
      </c>
      <c r="I75">
        <v>0</v>
      </c>
      <c r="J75">
        <v>270.2</v>
      </c>
      <c r="K75">
        <v>100.63</v>
      </c>
      <c r="L75">
        <v>2.16</v>
      </c>
      <c r="M75">
        <v>12.22</v>
      </c>
      <c r="N75" s="135">
        <v>0</v>
      </c>
      <c r="O75" s="135">
        <v>0</v>
      </c>
      <c r="P75" s="135">
        <v>0</v>
      </c>
      <c r="Q75">
        <v>2.41</v>
      </c>
      <c r="R75">
        <v>3.69</v>
      </c>
      <c r="S75">
        <v>2.04</v>
      </c>
      <c r="T75">
        <v>38.99</v>
      </c>
      <c r="U75">
        <v>13</v>
      </c>
      <c r="V75">
        <v>13</v>
      </c>
      <c r="W75">
        <v>25.21</v>
      </c>
      <c r="X75">
        <v>5.04</v>
      </c>
      <c r="Y75">
        <v>8.2799999999999994</v>
      </c>
      <c r="Z75">
        <v>3.52</v>
      </c>
      <c r="AA75">
        <v>13.33</v>
      </c>
      <c r="AB75">
        <v>6.67</v>
      </c>
      <c r="AC75">
        <v>7.91</v>
      </c>
      <c r="AD75">
        <v>31.24</v>
      </c>
      <c r="AE75">
        <v>31.24</v>
      </c>
      <c r="AF75">
        <v>11.39</v>
      </c>
    </row>
    <row r="76" spans="1:32">
      <c r="A76" t="s">
        <v>118</v>
      </c>
      <c r="B76" s="75">
        <v>129.97999999999999</v>
      </c>
      <c r="C76" s="75">
        <v>86.66</v>
      </c>
      <c r="D76" s="135">
        <f t="shared" si="1"/>
        <v>0</v>
      </c>
      <c r="E76" s="75"/>
      <c r="F76" s="78">
        <v>0.34</v>
      </c>
      <c r="G76" s="78">
        <v>0.34</v>
      </c>
      <c r="H76" s="78">
        <v>0.35</v>
      </c>
      <c r="I76">
        <v>0</v>
      </c>
      <c r="J76">
        <v>270.2</v>
      </c>
      <c r="K76">
        <v>100.63</v>
      </c>
      <c r="L76">
        <v>2.16</v>
      </c>
      <c r="M76">
        <v>11.61</v>
      </c>
      <c r="N76" s="135">
        <v>0</v>
      </c>
      <c r="O76" s="135">
        <v>0</v>
      </c>
      <c r="P76" s="135">
        <v>0</v>
      </c>
      <c r="Q76">
        <v>2.41</v>
      </c>
      <c r="R76">
        <v>1.48</v>
      </c>
      <c r="S76">
        <v>2.04</v>
      </c>
      <c r="T76">
        <v>40.630000000000003</v>
      </c>
      <c r="U76">
        <v>13.54</v>
      </c>
      <c r="V76">
        <v>13.55</v>
      </c>
      <c r="W76">
        <v>21.5</v>
      </c>
      <c r="X76">
        <v>4.3</v>
      </c>
      <c r="Y76">
        <v>4.78</v>
      </c>
      <c r="Z76">
        <v>1.89</v>
      </c>
      <c r="AA76">
        <v>6.67</v>
      </c>
      <c r="AB76">
        <v>3.33</v>
      </c>
      <c r="AC76">
        <v>7.92</v>
      </c>
      <c r="AD76">
        <v>30.6</v>
      </c>
      <c r="AE76">
        <v>30.6</v>
      </c>
      <c r="AF76">
        <v>11.39</v>
      </c>
    </row>
    <row r="77" spans="1:32">
      <c r="A77" t="s">
        <v>119</v>
      </c>
      <c r="B77" s="75">
        <v>129.97999999999999</v>
      </c>
      <c r="C77" s="75">
        <v>86.66</v>
      </c>
      <c r="D77" s="135">
        <f t="shared" si="1"/>
        <v>0</v>
      </c>
      <c r="E77" s="75"/>
      <c r="F77" s="78">
        <v>0.03</v>
      </c>
      <c r="G77" s="78">
        <v>0.03</v>
      </c>
      <c r="H77" s="78">
        <v>0.03</v>
      </c>
      <c r="I77">
        <v>0</v>
      </c>
      <c r="J77">
        <v>270.2</v>
      </c>
      <c r="K77">
        <v>100.63</v>
      </c>
      <c r="L77">
        <v>2.16</v>
      </c>
      <c r="M77">
        <v>11.36</v>
      </c>
      <c r="N77" s="135">
        <v>0</v>
      </c>
      <c r="O77" s="135">
        <v>0</v>
      </c>
      <c r="P77" s="135">
        <v>0</v>
      </c>
      <c r="Q77">
        <v>2.41</v>
      </c>
      <c r="R77">
        <v>0.41</v>
      </c>
      <c r="S77">
        <v>2.04</v>
      </c>
      <c r="T77">
        <v>40.159999999999997</v>
      </c>
      <c r="U77">
        <v>13.39</v>
      </c>
      <c r="V77">
        <v>13.38</v>
      </c>
      <c r="W77">
        <v>11.77</v>
      </c>
      <c r="X77">
        <v>2.35</v>
      </c>
      <c r="Y77">
        <v>2.38</v>
      </c>
      <c r="Z77">
        <v>0.61</v>
      </c>
      <c r="AA77">
        <v>3.33</v>
      </c>
      <c r="AB77">
        <v>1.67</v>
      </c>
      <c r="AC77">
        <v>7.32</v>
      </c>
      <c r="AD77">
        <v>31.17</v>
      </c>
      <c r="AE77">
        <v>31.17</v>
      </c>
      <c r="AF77">
        <v>11.39</v>
      </c>
    </row>
    <row r="78" spans="1:32">
      <c r="A78" t="s">
        <v>120</v>
      </c>
      <c r="B78" s="75">
        <v>129.97999999999999</v>
      </c>
      <c r="C78" s="75">
        <v>86.66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0</v>
      </c>
      <c r="J78">
        <v>270.2</v>
      </c>
      <c r="K78">
        <v>100.63</v>
      </c>
      <c r="L78">
        <v>2.16</v>
      </c>
      <c r="M78">
        <v>11.65</v>
      </c>
      <c r="N78" s="135">
        <v>0</v>
      </c>
      <c r="O78" s="135">
        <v>0</v>
      </c>
      <c r="P78" s="135">
        <v>0</v>
      </c>
      <c r="Q78">
        <v>2.41</v>
      </c>
      <c r="R78">
        <v>0</v>
      </c>
      <c r="S78">
        <v>2.04</v>
      </c>
      <c r="T78">
        <v>39.880000000000003</v>
      </c>
      <c r="U78">
        <v>13.29</v>
      </c>
      <c r="V78">
        <v>13.3</v>
      </c>
      <c r="W78">
        <v>4.51</v>
      </c>
      <c r="X78">
        <v>0.9</v>
      </c>
      <c r="Y78">
        <v>0.73</v>
      </c>
      <c r="Z78">
        <v>0.06</v>
      </c>
      <c r="AA78">
        <v>1.33</v>
      </c>
      <c r="AB78">
        <v>0.67</v>
      </c>
      <c r="AC78">
        <v>6.77</v>
      </c>
      <c r="AD78">
        <v>30.88</v>
      </c>
      <c r="AE78">
        <v>30.88</v>
      </c>
      <c r="AF78">
        <v>11.39</v>
      </c>
    </row>
    <row r="79" spans="1:32">
      <c r="A79" t="s">
        <v>121</v>
      </c>
      <c r="B79" s="75">
        <v>129.97999999999999</v>
      </c>
      <c r="C79" s="75">
        <v>86.66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0</v>
      </c>
      <c r="J79">
        <v>270.2</v>
      </c>
      <c r="K79">
        <v>100.63</v>
      </c>
      <c r="L79">
        <v>2.3199999999999998</v>
      </c>
      <c r="M79">
        <v>11.58</v>
      </c>
      <c r="N79" s="135">
        <v>0</v>
      </c>
      <c r="O79" s="135">
        <v>0</v>
      </c>
      <c r="P79" s="135">
        <v>0</v>
      </c>
      <c r="Q79">
        <v>2.37</v>
      </c>
      <c r="R79">
        <v>0</v>
      </c>
      <c r="S79">
        <v>2.04</v>
      </c>
      <c r="T79">
        <v>38.11</v>
      </c>
      <c r="U79">
        <v>12.7</v>
      </c>
      <c r="V79">
        <v>12.71</v>
      </c>
      <c r="W79">
        <v>1.19</v>
      </c>
      <c r="X79">
        <v>0.24</v>
      </c>
      <c r="Y79">
        <v>0.02</v>
      </c>
      <c r="Z79">
        <v>0</v>
      </c>
      <c r="AA79">
        <v>0</v>
      </c>
      <c r="AB79">
        <v>0</v>
      </c>
      <c r="AC79">
        <v>6.88</v>
      </c>
      <c r="AD79">
        <v>30.65</v>
      </c>
      <c r="AE79">
        <v>30.65</v>
      </c>
      <c r="AF79">
        <v>11.39</v>
      </c>
    </row>
    <row r="80" spans="1:32">
      <c r="A80" t="s">
        <v>122</v>
      </c>
      <c r="B80" s="75">
        <v>129.97999999999999</v>
      </c>
      <c r="C80" s="75">
        <v>86.66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0</v>
      </c>
      <c r="J80">
        <v>270.2</v>
      </c>
      <c r="K80">
        <v>100.63</v>
      </c>
      <c r="L80">
        <v>2.3199999999999998</v>
      </c>
      <c r="M80">
        <v>11.4</v>
      </c>
      <c r="N80" s="135">
        <v>0</v>
      </c>
      <c r="O80" s="135">
        <v>0</v>
      </c>
      <c r="P80" s="135">
        <v>0</v>
      </c>
      <c r="Q80">
        <v>2.37</v>
      </c>
      <c r="R80">
        <v>0</v>
      </c>
      <c r="S80">
        <v>2.04</v>
      </c>
      <c r="T80">
        <v>36.85</v>
      </c>
      <c r="U80">
        <v>12.28</v>
      </c>
      <c r="V80">
        <v>12.29</v>
      </c>
      <c r="W80">
        <v>0.53</v>
      </c>
      <c r="X80">
        <v>0.1</v>
      </c>
      <c r="Y80">
        <v>0.02</v>
      </c>
      <c r="Z80">
        <v>0</v>
      </c>
      <c r="AA80">
        <v>0</v>
      </c>
      <c r="AB80">
        <v>0</v>
      </c>
      <c r="AC80">
        <v>6.7</v>
      </c>
      <c r="AD80">
        <v>30.28</v>
      </c>
      <c r="AE80">
        <v>30.28</v>
      </c>
      <c r="AF80">
        <v>11.39</v>
      </c>
    </row>
    <row r="81" spans="1:32">
      <c r="A81" t="s">
        <v>123</v>
      </c>
      <c r="B81" s="75">
        <v>129.97999999999999</v>
      </c>
      <c r="C81" s="75">
        <v>86.66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0</v>
      </c>
      <c r="J81">
        <v>270.2</v>
      </c>
      <c r="K81">
        <v>100.63</v>
      </c>
      <c r="L81">
        <v>2.3199999999999998</v>
      </c>
      <c r="M81">
        <v>11.43</v>
      </c>
      <c r="N81" s="135">
        <v>0</v>
      </c>
      <c r="O81" s="135">
        <v>0</v>
      </c>
      <c r="P81" s="135">
        <v>0</v>
      </c>
      <c r="Q81">
        <v>2.37</v>
      </c>
      <c r="R81">
        <v>0</v>
      </c>
      <c r="S81">
        <v>2.04</v>
      </c>
      <c r="T81">
        <v>36.56</v>
      </c>
      <c r="U81">
        <v>12.19</v>
      </c>
      <c r="V81">
        <v>12.19</v>
      </c>
      <c r="W81">
        <v>0.13</v>
      </c>
      <c r="X81">
        <v>0.03</v>
      </c>
      <c r="Y81">
        <v>0.02</v>
      </c>
      <c r="Z81">
        <v>0</v>
      </c>
      <c r="AA81">
        <v>0</v>
      </c>
      <c r="AB81">
        <v>0</v>
      </c>
      <c r="AC81">
        <v>6.54</v>
      </c>
      <c r="AD81">
        <v>30.07</v>
      </c>
      <c r="AE81">
        <v>30.07</v>
      </c>
      <c r="AF81">
        <v>11.39</v>
      </c>
    </row>
    <row r="82" spans="1:32">
      <c r="A82" t="s">
        <v>124</v>
      </c>
      <c r="B82" s="75">
        <v>129.97999999999999</v>
      </c>
      <c r="C82" s="75">
        <v>86.66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0</v>
      </c>
      <c r="J82">
        <v>270.2</v>
      </c>
      <c r="K82">
        <v>100.63</v>
      </c>
      <c r="L82">
        <v>2.3199999999999998</v>
      </c>
      <c r="M82">
        <v>10.65</v>
      </c>
      <c r="N82" s="135">
        <v>0</v>
      </c>
      <c r="O82" s="135">
        <v>0</v>
      </c>
      <c r="P82" s="135">
        <v>0</v>
      </c>
      <c r="Q82">
        <v>2.37</v>
      </c>
      <c r="R82">
        <v>0</v>
      </c>
      <c r="S82">
        <v>2.04</v>
      </c>
      <c r="T82">
        <v>36.15</v>
      </c>
      <c r="U82">
        <v>12.05</v>
      </c>
      <c r="V82">
        <v>12.04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6.55</v>
      </c>
      <c r="AD82">
        <v>29.82</v>
      </c>
      <c r="AE82">
        <v>29.82</v>
      </c>
      <c r="AF82">
        <v>11.39</v>
      </c>
    </row>
    <row r="83" spans="1:32">
      <c r="A83" t="s">
        <v>125</v>
      </c>
      <c r="B83" s="75">
        <v>129.97999999999999</v>
      </c>
      <c r="C83" s="75">
        <v>86.66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0</v>
      </c>
      <c r="J83">
        <v>270.2</v>
      </c>
      <c r="K83">
        <v>100.63</v>
      </c>
      <c r="L83">
        <v>2.4700000000000002</v>
      </c>
      <c r="M83">
        <v>6.67</v>
      </c>
      <c r="N83" s="135">
        <v>0</v>
      </c>
      <c r="O83" s="135">
        <v>0</v>
      </c>
      <c r="P83" s="135">
        <v>0</v>
      </c>
      <c r="Q83">
        <v>2.37</v>
      </c>
      <c r="R83">
        <v>0</v>
      </c>
      <c r="S83">
        <v>1.94</v>
      </c>
      <c r="T83">
        <v>32.159999999999997</v>
      </c>
      <c r="U83">
        <v>10.72</v>
      </c>
      <c r="V83">
        <v>10.72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8.5</v>
      </c>
      <c r="AD83">
        <v>29.48</v>
      </c>
      <c r="AE83">
        <v>29.48</v>
      </c>
      <c r="AF83">
        <v>11.39</v>
      </c>
    </row>
    <row r="84" spans="1:32">
      <c r="A84" t="s">
        <v>126</v>
      </c>
      <c r="B84" s="75">
        <v>129.97999999999999</v>
      </c>
      <c r="C84" s="75">
        <v>86.66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0</v>
      </c>
      <c r="J84">
        <v>270.2</v>
      </c>
      <c r="K84">
        <v>100.63</v>
      </c>
      <c r="L84">
        <v>2.4700000000000002</v>
      </c>
      <c r="M84">
        <v>6.48</v>
      </c>
      <c r="N84" s="135">
        <v>0</v>
      </c>
      <c r="O84" s="135">
        <v>0</v>
      </c>
      <c r="P84" s="135">
        <v>0</v>
      </c>
      <c r="Q84">
        <v>2.37</v>
      </c>
      <c r="R84">
        <v>0</v>
      </c>
      <c r="S84">
        <v>1.94</v>
      </c>
      <c r="T84">
        <v>32.06</v>
      </c>
      <c r="U84">
        <v>10.69</v>
      </c>
      <c r="V84">
        <v>10.68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8.26</v>
      </c>
      <c r="AD84">
        <v>28.84</v>
      </c>
      <c r="AE84">
        <v>28.84</v>
      </c>
      <c r="AF84">
        <v>11.39</v>
      </c>
    </row>
    <row r="85" spans="1:32">
      <c r="A85" t="s">
        <v>127</v>
      </c>
      <c r="B85" s="75">
        <v>129.97999999999999</v>
      </c>
      <c r="C85" s="75">
        <v>86.66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0</v>
      </c>
      <c r="J85">
        <v>270.2</v>
      </c>
      <c r="K85">
        <v>100.63</v>
      </c>
      <c r="L85">
        <v>2.4700000000000002</v>
      </c>
      <c r="M85">
        <v>6.11</v>
      </c>
      <c r="N85" s="135">
        <v>0</v>
      </c>
      <c r="O85" s="135">
        <v>0</v>
      </c>
      <c r="P85" s="135">
        <v>0</v>
      </c>
      <c r="Q85">
        <v>2.37</v>
      </c>
      <c r="R85">
        <v>0</v>
      </c>
      <c r="S85">
        <v>1.94</v>
      </c>
      <c r="T85">
        <v>31.91</v>
      </c>
      <c r="U85">
        <v>10.64</v>
      </c>
      <c r="V85">
        <v>10.62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8.31</v>
      </c>
      <c r="AD85">
        <v>28.51</v>
      </c>
      <c r="AE85">
        <v>28.51</v>
      </c>
      <c r="AF85">
        <v>11.39</v>
      </c>
    </row>
    <row r="86" spans="1:32">
      <c r="A86" t="s">
        <v>128</v>
      </c>
      <c r="B86" s="75">
        <v>129.97999999999999</v>
      </c>
      <c r="C86" s="75">
        <v>86.66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0</v>
      </c>
      <c r="J86">
        <v>270.2</v>
      </c>
      <c r="K86">
        <v>100.63</v>
      </c>
      <c r="L86">
        <v>2.4700000000000002</v>
      </c>
      <c r="M86">
        <v>5.89</v>
      </c>
      <c r="N86" s="135">
        <v>0</v>
      </c>
      <c r="O86" s="135">
        <v>0</v>
      </c>
      <c r="P86" s="135">
        <v>0</v>
      </c>
      <c r="Q86">
        <v>2.37</v>
      </c>
      <c r="R86">
        <v>0</v>
      </c>
      <c r="S86">
        <v>1.94</v>
      </c>
      <c r="T86">
        <v>32.229999999999997</v>
      </c>
      <c r="U86">
        <v>10.74</v>
      </c>
      <c r="V86">
        <v>10.75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8.06</v>
      </c>
      <c r="AD86">
        <v>27.84</v>
      </c>
      <c r="AE86">
        <v>27.84</v>
      </c>
      <c r="AF86">
        <v>11.39</v>
      </c>
    </row>
    <row r="87" spans="1:32">
      <c r="A87" t="s">
        <v>129</v>
      </c>
      <c r="B87" s="75">
        <v>129.97999999999999</v>
      </c>
      <c r="C87" s="75">
        <v>86.66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0</v>
      </c>
      <c r="J87">
        <v>270.2</v>
      </c>
      <c r="K87">
        <v>100.63</v>
      </c>
      <c r="L87">
        <v>2.4700000000000002</v>
      </c>
      <c r="M87">
        <v>9.73</v>
      </c>
      <c r="N87" s="135">
        <v>0</v>
      </c>
      <c r="O87" s="135">
        <v>0</v>
      </c>
      <c r="P87" s="135">
        <v>0</v>
      </c>
      <c r="Q87">
        <v>2.52</v>
      </c>
      <c r="R87">
        <v>0</v>
      </c>
      <c r="S87">
        <v>1.94</v>
      </c>
      <c r="T87">
        <v>32.54</v>
      </c>
      <c r="U87">
        <v>10.85</v>
      </c>
      <c r="V87">
        <v>10.84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8.11</v>
      </c>
      <c r="AD87">
        <v>27.17</v>
      </c>
      <c r="AE87">
        <v>27.17</v>
      </c>
      <c r="AF87">
        <v>11.39</v>
      </c>
    </row>
    <row r="88" spans="1:32">
      <c r="A88" t="s">
        <v>130</v>
      </c>
      <c r="B88" s="75">
        <v>129.97999999999999</v>
      </c>
      <c r="C88" s="75">
        <v>86.66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0</v>
      </c>
      <c r="J88">
        <v>270.2</v>
      </c>
      <c r="K88">
        <v>100.63</v>
      </c>
      <c r="L88">
        <v>2.4700000000000002</v>
      </c>
      <c r="M88">
        <v>9.33</v>
      </c>
      <c r="N88" s="135">
        <v>0</v>
      </c>
      <c r="O88" s="135">
        <v>0</v>
      </c>
      <c r="P88" s="135">
        <v>0</v>
      </c>
      <c r="Q88">
        <v>2.52</v>
      </c>
      <c r="R88">
        <v>0</v>
      </c>
      <c r="S88">
        <v>1.94</v>
      </c>
      <c r="T88">
        <v>32.69</v>
      </c>
      <c r="U88">
        <v>10.9</v>
      </c>
      <c r="V88">
        <v>10.88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8.24</v>
      </c>
      <c r="AD88">
        <v>26.51</v>
      </c>
      <c r="AE88">
        <v>26.51</v>
      </c>
      <c r="AF88">
        <v>11.39</v>
      </c>
    </row>
    <row r="89" spans="1:32">
      <c r="A89" t="s">
        <v>131</v>
      </c>
      <c r="B89" s="75">
        <v>129.97999999999999</v>
      </c>
      <c r="C89" s="75">
        <v>86.66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0</v>
      </c>
      <c r="J89">
        <v>270.2</v>
      </c>
      <c r="K89">
        <v>100.63</v>
      </c>
      <c r="L89">
        <v>2.4700000000000002</v>
      </c>
      <c r="M89">
        <v>9.1300000000000008</v>
      </c>
      <c r="N89" s="135">
        <v>0</v>
      </c>
      <c r="O89" s="135">
        <v>0</v>
      </c>
      <c r="P89" s="135">
        <v>0</v>
      </c>
      <c r="Q89">
        <v>2.52</v>
      </c>
      <c r="R89">
        <v>0</v>
      </c>
      <c r="S89">
        <v>2.2599999999999998</v>
      </c>
      <c r="T89">
        <v>32.46</v>
      </c>
      <c r="U89">
        <v>10.82</v>
      </c>
      <c r="V89">
        <v>10.81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8.32</v>
      </c>
      <c r="AD89">
        <v>26.17</v>
      </c>
      <c r="AE89">
        <v>26.17</v>
      </c>
      <c r="AF89">
        <v>11.39</v>
      </c>
    </row>
    <row r="90" spans="1:32">
      <c r="A90" t="s">
        <v>132</v>
      </c>
      <c r="B90" s="75">
        <v>129.97999999999999</v>
      </c>
      <c r="C90" s="75">
        <v>86.66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0</v>
      </c>
      <c r="J90">
        <v>270.2</v>
      </c>
      <c r="K90">
        <v>100.63</v>
      </c>
      <c r="L90">
        <v>2.4700000000000002</v>
      </c>
      <c r="M90">
        <v>8.4700000000000006</v>
      </c>
      <c r="N90" s="135">
        <v>0</v>
      </c>
      <c r="O90" s="135">
        <v>0</v>
      </c>
      <c r="P90" s="135">
        <v>0</v>
      </c>
      <c r="Q90">
        <v>2.52</v>
      </c>
      <c r="R90">
        <v>0</v>
      </c>
      <c r="S90">
        <v>2.2599999999999998</v>
      </c>
      <c r="T90">
        <v>32.369999999999997</v>
      </c>
      <c r="U90">
        <v>10.79</v>
      </c>
      <c r="V90">
        <v>10.79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8.5299999999999994</v>
      </c>
      <c r="AD90">
        <v>25.51</v>
      </c>
      <c r="AE90">
        <v>25.51</v>
      </c>
      <c r="AF90">
        <v>11.39</v>
      </c>
    </row>
    <row r="91" spans="1:32">
      <c r="A91" t="s">
        <v>133</v>
      </c>
      <c r="B91" s="75">
        <v>129.97999999999999</v>
      </c>
      <c r="C91" s="75">
        <v>86.66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0</v>
      </c>
      <c r="J91">
        <v>270.2</v>
      </c>
      <c r="K91">
        <v>100.63</v>
      </c>
      <c r="L91">
        <v>2.39</v>
      </c>
      <c r="M91">
        <v>7.74</v>
      </c>
      <c r="N91" s="135">
        <v>0</v>
      </c>
      <c r="O91" s="135">
        <v>0</v>
      </c>
      <c r="P91" s="135">
        <v>0</v>
      </c>
      <c r="Q91">
        <v>2.52</v>
      </c>
      <c r="R91">
        <v>0</v>
      </c>
      <c r="S91">
        <v>2.2599999999999998</v>
      </c>
      <c r="T91">
        <v>32.75</v>
      </c>
      <c r="U91">
        <v>10.92</v>
      </c>
      <c r="V91">
        <v>10.91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8.58</v>
      </c>
      <c r="AD91">
        <v>25.17</v>
      </c>
      <c r="AE91">
        <v>25.17</v>
      </c>
      <c r="AF91">
        <v>11.39</v>
      </c>
    </row>
    <row r="92" spans="1:32">
      <c r="A92" t="s">
        <v>134</v>
      </c>
      <c r="B92" s="75">
        <v>129.97999999999999</v>
      </c>
      <c r="C92" s="75">
        <v>86.66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0</v>
      </c>
      <c r="J92">
        <v>270.2</v>
      </c>
      <c r="K92">
        <v>100.63</v>
      </c>
      <c r="L92">
        <v>2.39</v>
      </c>
      <c r="M92">
        <v>7.45</v>
      </c>
      <c r="N92" s="135">
        <v>0</v>
      </c>
      <c r="O92" s="135">
        <v>0</v>
      </c>
      <c r="P92" s="135">
        <v>0</v>
      </c>
      <c r="Q92">
        <v>2.52</v>
      </c>
      <c r="R92">
        <v>0</v>
      </c>
      <c r="S92">
        <v>2.2599999999999998</v>
      </c>
      <c r="T92">
        <v>32.65</v>
      </c>
      <c r="U92">
        <v>10.88</v>
      </c>
      <c r="V92">
        <v>10.89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8.59</v>
      </c>
      <c r="AD92">
        <v>25.09</v>
      </c>
      <c r="AE92">
        <v>25.09</v>
      </c>
      <c r="AF92">
        <v>11.39</v>
      </c>
    </row>
    <row r="93" spans="1:32">
      <c r="A93" t="s">
        <v>135</v>
      </c>
      <c r="B93" s="75">
        <v>129.97999999999999</v>
      </c>
      <c r="C93" s="75">
        <v>86.66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0</v>
      </c>
      <c r="J93">
        <v>270.2</v>
      </c>
      <c r="K93">
        <v>100.63</v>
      </c>
      <c r="L93">
        <v>2.39</v>
      </c>
      <c r="M93">
        <v>7.33</v>
      </c>
      <c r="N93" s="135">
        <v>0</v>
      </c>
      <c r="O93" s="135">
        <v>0</v>
      </c>
      <c r="P93" s="135">
        <v>0</v>
      </c>
      <c r="Q93">
        <v>2.52</v>
      </c>
      <c r="R93">
        <v>0</v>
      </c>
      <c r="S93">
        <v>2.2599999999999998</v>
      </c>
      <c r="T93">
        <v>32.9</v>
      </c>
      <c r="U93">
        <v>10.97</v>
      </c>
      <c r="V93">
        <v>10.96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6.71</v>
      </c>
      <c r="AD93">
        <v>32.880000000000003</v>
      </c>
      <c r="AE93">
        <v>32.880000000000003</v>
      </c>
      <c r="AF93">
        <v>11.39</v>
      </c>
    </row>
    <row r="94" spans="1:32">
      <c r="A94" t="s">
        <v>136</v>
      </c>
      <c r="B94" s="75">
        <v>129.97999999999999</v>
      </c>
      <c r="C94" s="75">
        <v>86.66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0</v>
      </c>
      <c r="J94">
        <v>270.2</v>
      </c>
      <c r="K94">
        <v>100.63</v>
      </c>
      <c r="L94">
        <v>2.39</v>
      </c>
      <c r="M94">
        <v>12.61</v>
      </c>
      <c r="N94" s="135">
        <v>0</v>
      </c>
      <c r="O94" s="135">
        <v>0</v>
      </c>
      <c r="P94" s="135">
        <v>0</v>
      </c>
      <c r="Q94">
        <v>2.52</v>
      </c>
      <c r="R94">
        <v>0</v>
      </c>
      <c r="S94">
        <v>2.2599999999999998</v>
      </c>
      <c r="T94">
        <v>32.49</v>
      </c>
      <c r="U94">
        <v>10.83</v>
      </c>
      <c r="V94">
        <v>10.83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6.68</v>
      </c>
      <c r="AD94">
        <v>33.25</v>
      </c>
      <c r="AE94">
        <v>33.25</v>
      </c>
      <c r="AF94">
        <v>11.39</v>
      </c>
    </row>
    <row r="95" spans="1:32">
      <c r="A95" t="s">
        <v>137</v>
      </c>
      <c r="B95" s="75">
        <v>129.97999999999999</v>
      </c>
      <c r="C95" s="75">
        <v>86.66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0</v>
      </c>
      <c r="J95">
        <v>270.2</v>
      </c>
      <c r="K95">
        <v>100.63</v>
      </c>
      <c r="L95">
        <v>2.39</v>
      </c>
      <c r="M95">
        <v>12.49</v>
      </c>
      <c r="N95" s="135">
        <v>0</v>
      </c>
      <c r="O95" s="135">
        <v>0</v>
      </c>
      <c r="P95" s="135">
        <v>0</v>
      </c>
      <c r="Q95">
        <v>2.4500000000000002</v>
      </c>
      <c r="R95">
        <v>0</v>
      </c>
      <c r="S95">
        <v>2.2599999999999998</v>
      </c>
      <c r="T95">
        <v>51.01</v>
      </c>
      <c r="U95">
        <v>17</v>
      </c>
      <c r="V95">
        <v>17.02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6.62</v>
      </c>
      <c r="AD95">
        <v>33.32</v>
      </c>
      <c r="AE95">
        <v>33.32</v>
      </c>
      <c r="AF95">
        <v>11.39</v>
      </c>
    </row>
    <row r="96" spans="1:32">
      <c r="A96" t="s">
        <v>138</v>
      </c>
      <c r="B96" s="75">
        <v>129.97999999999999</v>
      </c>
      <c r="C96" s="75">
        <v>86.66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0</v>
      </c>
      <c r="J96">
        <v>270.2</v>
      </c>
      <c r="K96">
        <v>100.63</v>
      </c>
      <c r="L96">
        <v>2.39</v>
      </c>
      <c r="M96">
        <v>12.3</v>
      </c>
      <c r="N96" s="135">
        <v>0</v>
      </c>
      <c r="O96" s="135">
        <v>0</v>
      </c>
      <c r="P96" s="135">
        <v>0</v>
      </c>
      <c r="Q96">
        <v>2.4500000000000002</v>
      </c>
      <c r="R96">
        <v>0</v>
      </c>
      <c r="S96">
        <v>2.2599999999999998</v>
      </c>
      <c r="T96">
        <v>50.56</v>
      </c>
      <c r="U96">
        <v>16.850000000000001</v>
      </c>
      <c r="V96">
        <v>16.87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6.58</v>
      </c>
      <c r="AD96">
        <v>32.950000000000003</v>
      </c>
      <c r="AE96">
        <v>32.950000000000003</v>
      </c>
      <c r="AF96">
        <v>11.39</v>
      </c>
    </row>
    <row r="97" spans="1:36">
      <c r="A97" t="s">
        <v>139</v>
      </c>
      <c r="B97" s="75">
        <v>129.97999999999999</v>
      </c>
      <c r="C97" s="75">
        <v>86.66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0</v>
      </c>
      <c r="J97">
        <v>270.2</v>
      </c>
      <c r="K97">
        <v>100.63</v>
      </c>
      <c r="L97">
        <v>2.39</v>
      </c>
      <c r="M97">
        <v>12.04</v>
      </c>
      <c r="N97" s="135">
        <v>0</v>
      </c>
      <c r="O97" s="135">
        <v>0</v>
      </c>
      <c r="P97" s="135">
        <v>0</v>
      </c>
      <c r="Q97">
        <v>2.4500000000000002</v>
      </c>
      <c r="R97">
        <v>0</v>
      </c>
      <c r="S97">
        <v>2.2599999999999998</v>
      </c>
      <c r="T97">
        <v>49.96</v>
      </c>
      <c r="U97">
        <v>16.649999999999999</v>
      </c>
      <c r="V97">
        <v>16.66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6.51</v>
      </c>
      <c r="AD97">
        <v>32.74</v>
      </c>
      <c r="AE97">
        <v>32.74</v>
      </c>
      <c r="AF97">
        <v>11.39</v>
      </c>
    </row>
    <row r="98" spans="1:36">
      <c r="A98" t="s">
        <v>140</v>
      </c>
      <c r="B98" s="75">
        <v>129.97999999999999</v>
      </c>
      <c r="C98" s="75">
        <v>86.66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0</v>
      </c>
      <c r="J98">
        <v>270.2</v>
      </c>
      <c r="K98">
        <v>100.63</v>
      </c>
      <c r="L98">
        <v>2.39</v>
      </c>
      <c r="M98">
        <v>11.73</v>
      </c>
      <c r="N98" s="135">
        <v>0</v>
      </c>
      <c r="O98" s="135">
        <v>0</v>
      </c>
      <c r="P98" s="135">
        <v>0</v>
      </c>
      <c r="Q98">
        <v>2.4500000000000002</v>
      </c>
      <c r="R98">
        <v>0</v>
      </c>
      <c r="S98">
        <v>2.2599999999999998</v>
      </c>
      <c r="T98">
        <v>50.06</v>
      </c>
      <c r="U98">
        <v>16.68</v>
      </c>
      <c r="V98">
        <v>16.690000000000001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6.34</v>
      </c>
      <c r="AD98">
        <v>33.549999999999997</v>
      </c>
      <c r="AE98">
        <v>33.549999999999997</v>
      </c>
      <c r="AF98">
        <v>11.39</v>
      </c>
    </row>
    <row r="99" spans="1:36">
      <c r="A99" t="s">
        <v>141</v>
      </c>
      <c r="B99" s="75">
        <f>SUM(B3:B98)/4000</f>
        <v>2.6532774999999971</v>
      </c>
      <c r="C99" s="75">
        <f t="shared" ref="C99:L99" si="2">SUM(C3:C98)/4000</f>
        <v>1.6798749999999989</v>
      </c>
      <c r="D99" s="135">
        <f t="shared" ref="D99" si="3">SUM(D3:D98)/4000</f>
        <v>0.95326</v>
      </c>
      <c r="E99" s="75"/>
      <c r="F99" s="78">
        <f t="shared" si="2"/>
        <v>0.1100825</v>
      </c>
      <c r="G99" s="78">
        <f t="shared" si="2"/>
        <v>0.1100825</v>
      </c>
      <c r="H99" s="78">
        <f t="shared" si="2"/>
        <v>0.11283000000000003</v>
      </c>
      <c r="I99">
        <f t="shared" si="2"/>
        <v>0</v>
      </c>
      <c r="J99">
        <f t="shared" si="2"/>
        <v>6.44547000000001</v>
      </c>
      <c r="K99">
        <f t="shared" si="2"/>
        <v>2.2746524999999984</v>
      </c>
      <c r="L99">
        <f t="shared" si="2"/>
        <v>5.2904999999999973E-2</v>
      </c>
      <c r="M99">
        <f t="shared" ref="M99:AB99" si="4">SUM(M3:M98)/4000</f>
        <v>0.20830500000000005</v>
      </c>
      <c r="N99" s="135">
        <f t="shared" si="4"/>
        <v>0.34386749999999999</v>
      </c>
      <c r="O99" s="135">
        <f t="shared" si="4"/>
        <v>0.31394250000000001</v>
      </c>
      <c r="P99" s="135">
        <f t="shared" si="4"/>
        <v>0.29544999999999999</v>
      </c>
      <c r="Q99">
        <f t="shared" si="4"/>
        <v>5.4992500000000027E-2</v>
      </c>
      <c r="R99">
        <f t="shared" si="4"/>
        <v>1.1238674999999998</v>
      </c>
      <c r="S99">
        <f t="shared" si="4"/>
        <v>4.3099999999999965E-2</v>
      </c>
      <c r="T99">
        <f t="shared" si="4"/>
        <v>0.73170500000000005</v>
      </c>
      <c r="U99">
        <f t="shared" si="4"/>
        <v>0.24389499999999992</v>
      </c>
      <c r="V99">
        <f t="shared" si="4"/>
        <v>0.24389999999999987</v>
      </c>
      <c r="W99">
        <f t="shared" si="4"/>
        <v>1.8544850000000006</v>
      </c>
      <c r="X99">
        <f t="shared" si="4"/>
        <v>0.37085499999999966</v>
      </c>
      <c r="Y99">
        <f t="shared" si="4"/>
        <v>0.71867500000000017</v>
      </c>
      <c r="Z99">
        <f t="shared" si="4"/>
        <v>0.38123000000000001</v>
      </c>
      <c r="AA99">
        <f t="shared" si="4"/>
        <v>0.83694250000000037</v>
      </c>
      <c r="AB99">
        <f t="shared" si="4"/>
        <v>0.41843250000000004</v>
      </c>
      <c r="AC99">
        <f t="shared" ref="AC99:AJ99" si="5">SUM(AC3:AC98)/4000</f>
        <v>0.13658499999999998</v>
      </c>
      <c r="AD99">
        <f t="shared" si="5"/>
        <v>0.52481500000000003</v>
      </c>
      <c r="AE99">
        <f t="shared" si="5"/>
        <v>0.52481500000000003</v>
      </c>
      <c r="AF99">
        <f t="shared" si="5"/>
        <v>0.26513999999999982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45026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45026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19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280.73692496503446</v>
      </c>
      <c r="L3">
        <v>10.394315138391201</v>
      </c>
      <c r="M3">
        <v>66.666764365320589</v>
      </c>
      <c r="N3">
        <v>55.029563750930706</v>
      </c>
      <c r="O3">
        <v>76.822374861681837</v>
      </c>
      <c r="P3">
        <v>32.812974688022585</v>
      </c>
      <c r="Q3">
        <v>0</v>
      </c>
      <c r="R3">
        <v>20.01860186514973</v>
      </c>
      <c r="S3">
        <v>5.0093881987275362</v>
      </c>
      <c r="T3">
        <v>0</v>
      </c>
      <c r="U3">
        <v>51.899438352957354</v>
      </c>
      <c r="V3">
        <v>9.1237021480821472</v>
      </c>
      <c r="W3">
        <v>16.035706263002002</v>
      </c>
      <c r="X3">
        <v>45.116431722763359</v>
      </c>
      <c r="Y3">
        <v>0</v>
      </c>
      <c r="Z3">
        <v>2.8859391058234194</v>
      </c>
      <c r="AA3">
        <v>0</v>
      </c>
      <c r="AB3">
        <v>0</v>
      </c>
      <c r="AC3">
        <v>0</v>
      </c>
      <c r="AD3">
        <v>0</v>
      </c>
      <c r="AE3">
        <v>0</v>
      </c>
      <c r="AF3">
        <v>4.805553739759084</v>
      </c>
      <c r="AG3">
        <v>33.571462389733014</v>
      </c>
      <c r="AH3">
        <v>0</v>
      </c>
      <c r="AI3">
        <v>0</v>
      </c>
      <c r="AJ3">
        <v>0</v>
      </c>
      <c r="AK3">
        <v>32.192056273765083</v>
      </c>
      <c r="AL3">
        <v>9.5607794109616719</v>
      </c>
      <c r="AM3">
        <v>8.5718537214834694</v>
      </c>
      <c r="AN3">
        <v>6.805086440722187E-2</v>
      </c>
      <c r="AO3">
        <v>0</v>
      </c>
      <c r="AP3">
        <v>0</v>
      </c>
      <c r="AQ3">
        <v>0</v>
      </c>
      <c r="AR3">
        <v>23.335926178576063</v>
      </c>
      <c r="AS3">
        <v>17.70039174499048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33.538572749531681</v>
      </c>
      <c r="BB3">
        <f>SUM(B3:AZ3)-BA3</f>
        <v>768.81962700003135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280.73692496503446</v>
      </c>
      <c r="L4">
        <v>10.989429814717971</v>
      </c>
      <c r="M4">
        <v>66.666764365320589</v>
      </c>
      <c r="N4">
        <v>55.029563750930706</v>
      </c>
      <c r="O4">
        <v>76.822374861681837</v>
      </c>
      <c r="P4">
        <v>32.812974688022585</v>
      </c>
      <c r="Q4">
        <v>0</v>
      </c>
      <c r="R4">
        <v>20.01860186514973</v>
      </c>
      <c r="S4">
        <v>5.0093881987275362</v>
      </c>
      <c r="T4">
        <v>0</v>
      </c>
      <c r="U4">
        <v>51.899438352957354</v>
      </c>
      <c r="V4">
        <v>9.1237021480821472</v>
      </c>
      <c r="W4">
        <v>16.035706263002002</v>
      </c>
      <c r="X4">
        <v>45.116431722763359</v>
      </c>
      <c r="Y4">
        <v>0</v>
      </c>
      <c r="Z4">
        <v>2.8859391058234194</v>
      </c>
      <c r="AA4">
        <v>0</v>
      </c>
      <c r="AB4">
        <v>0</v>
      </c>
      <c r="AC4">
        <v>0</v>
      </c>
      <c r="AD4">
        <v>0</v>
      </c>
      <c r="AE4">
        <v>0</v>
      </c>
      <c r="AF4">
        <v>4.805553739759084</v>
      </c>
      <c r="AG4">
        <v>33.571462389733014</v>
      </c>
      <c r="AH4">
        <v>0</v>
      </c>
      <c r="AI4">
        <v>0</v>
      </c>
      <c r="AJ4">
        <v>0</v>
      </c>
      <c r="AK4">
        <v>32.192056273765083</v>
      </c>
      <c r="AL4">
        <v>9.5607794109616719</v>
      </c>
      <c r="AM4">
        <v>8.5718537214834694</v>
      </c>
      <c r="AN4">
        <v>6.805086440722187E-2</v>
      </c>
      <c r="AO4">
        <v>0</v>
      </c>
      <c r="AP4">
        <v>0</v>
      </c>
      <c r="AQ4">
        <v>0</v>
      </c>
      <c r="AR4">
        <v>23.335926178576063</v>
      </c>
      <c r="AS4">
        <v>17.70039174499048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33.563448543002139</v>
      </c>
      <c r="BB4">
        <f t="shared" ref="BB4:BB67" si="0">SUM(B4:AZ4)-BA4</f>
        <v>769.38986588288776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280.73692496503446</v>
      </c>
      <c r="L5">
        <v>11.031076663678633</v>
      </c>
      <c r="M5">
        <v>66.666764365320589</v>
      </c>
      <c r="N5">
        <v>55.029563750930706</v>
      </c>
      <c r="O5">
        <v>76.822374861681837</v>
      </c>
      <c r="P5">
        <v>32.812974688022585</v>
      </c>
      <c r="Q5">
        <v>0</v>
      </c>
      <c r="R5">
        <v>20.01860186514973</v>
      </c>
      <c r="S5">
        <v>5.0093881987275362</v>
      </c>
      <c r="T5">
        <v>0</v>
      </c>
      <c r="U5">
        <v>51.899438352957354</v>
      </c>
      <c r="V5">
        <v>9.1237021480821472</v>
      </c>
      <c r="W5">
        <v>16.035706263002002</v>
      </c>
      <c r="X5">
        <v>45.116431722763359</v>
      </c>
      <c r="Y5">
        <v>0</v>
      </c>
      <c r="Z5">
        <v>2.8859391058234194</v>
      </c>
      <c r="AA5">
        <v>0</v>
      </c>
      <c r="AB5">
        <v>0</v>
      </c>
      <c r="AC5">
        <v>0</v>
      </c>
      <c r="AD5">
        <v>0</v>
      </c>
      <c r="AE5">
        <v>0</v>
      </c>
      <c r="AF5">
        <v>4.805553739759084</v>
      </c>
      <c r="AG5">
        <v>33.571462389733014</v>
      </c>
      <c r="AH5">
        <v>0</v>
      </c>
      <c r="AI5">
        <v>0</v>
      </c>
      <c r="AJ5">
        <v>0</v>
      </c>
      <c r="AK5">
        <v>32.192056273765083</v>
      </c>
      <c r="AL5">
        <v>9.5607794109616719</v>
      </c>
      <c r="AM5">
        <v>8.5718537214834694</v>
      </c>
      <c r="AN5">
        <v>6.805086440722187E-2</v>
      </c>
      <c r="AO5">
        <v>0</v>
      </c>
      <c r="AP5">
        <v>0</v>
      </c>
      <c r="AQ5">
        <v>0</v>
      </c>
      <c r="AR5">
        <v>23.335926178576063</v>
      </c>
      <c r="AS5">
        <v>17.70039174499048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33.565189381288697</v>
      </c>
      <c r="BB5">
        <f t="shared" si="0"/>
        <v>769.42977189356168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280.73692496503446</v>
      </c>
      <c r="L6">
        <v>11.031076663678633</v>
      </c>
      <c r="M6">
        <v>66.666764365320589</v>
      </c>
      <c r="N6">
        <v>55.029563750930706</v>
      </c>
      <c r="O6">
        <v>76.822374861681837</v>
      </c>
      <c r="P6">
        <v>32.812974688022585</v>
      </c>
      <c r="Q6">
        <v>0</v>
      </c>
      <c r="R6">
        <v>20.01860186514973</v>
      </c>
      <c r="S6">
        <v>5.0093881987275362</v>
      </c>
      <c r="T6">
        <v>0</v>
      </c>
      <c r="U6">
        <v>51.899438352957354</v>
      </c>
      <c r="V6">
        <v>9.1237021480821472</v>
      </c>
      <c r="W6">
        <v>16.035706263002002</v>
      </c>
      <c r="X6">
        <v>45.116431722763359</v>
      </c>
      <c r="Y6">
        <v>0</v>
      </c>
      <c r="Z6">
        <v>2.8859391058234194</v>
      </c>
      <c r="AA6">
        <v>0</v>
      </c>
      <c r="AB6">
        <v>0</v>
      </c>
      <c r="AC6">
        <v>0</v>
      </c>
      <c r="AD6">
        <v>0</v>
      </c>
      <c r="AE6">
        <v>0</v>
      </c>
      <c r="AF6">
        <v>4.805553739759084</v>
      </c>
      <c r="AG6">
        <v>33.571462389733014</v>
      </c>
      <c r="AH6">
        <v>0</v>
      </c>
      <c r="AI6">
        <v>0</v>
      </c>
      <c r="AJ6">
        <v>0</v>
      </c>
      <c r="AK6">
        <v>32.192056273765083</v>
      </c>
      <c r="AL6">
        <v>9.5607794109616719</v>
      </c>
      <c r="AM6">
        <v>8.5718537214834694</v>
      </c>
      <c r="AN6">
        <v>6.805086440722187E-2</v>
      </c>
      <c r="AO6">
        <v>0</v>
      </c>
      <c r="AP6">
        <v>0</v>
      </c>
      <c r="AQ6">
        <v>0</v>
      </c>
      <c r="AR6">
        <v>20.905100515875166</v>
      </c>
      <c r="AS6">
        <v>17.70039174499048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33.463580868587805</v>
      </c>
      <c r="BB6">
        <f t="shared" si="0"/>
        <v>767.1005547435617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280.73692496503446</v>
      </c>
      <c r="L7">
        <v>11.031076663678633</v>
      </c>
      <c r="M7">
        <v>66.666764365320589</v>
      </c>
      <c r="N7">
        <v>55.029563750930706</v>
      </c>
      <c r="O7">
        <v>76.822374861681837</v>
      </c>
      <c r="P7">
        <v>32.812974688022585</v>
      </c>
      <c r="Q7">
        <v>0</v>
      </c>
      <c r="R7">
        <v>20.01860186514973</v>
      </c>
      <c r="S7">
        <v>5.0093881987275362</v>
      </c>
      <c r="T7">
        <v>0</v>
      </c>
      <c r="U7">
        <v>51.899438352957354</v>
      </c>
      <c r="V7">
        <v>9.1237021480821472</v>
      </c>
      <c r="W7">
        <v>16.035706263002002</v>
      </c>
      <c r="X7">
        <v>45.116431722763359</v>
      </c>
      <c r="Y7">
        <v>0</v>
      </c>
      <c r="Z7">
        <v>2.8859391058234194</v>
      </c>
      <c r="AA7">
        <v>0</v>
      </c>
      <c r="AB7">
        <v>0</v>
      </c>
      <c r="AC7">
        <v>0</v>
      </c>
      <c r="AD7">
        <v>0</v>
      </c>
      <c r="AE7">
        <v>0</v>
      </c>
      <c r="AF7">
        <v>4.805553739759084</v>
      </c>
      <c r="AG7">
        <v>33.571462389733014</v>
      </c>
      <c r="AH7">
        <v>9.277192812669588</v>
      </c>
      <c r="AI7">
        <v>0</v>
      </c>
      <c r="AJ7">
        <v>0</v>
      </c>
      <c r="AK7">
        <v>32.192056273765083</v>
      </c>
      <c r="AL7">
        <v>9.5607794109616719</v>
      </c>
      <c r="AM7">
        <v>8.5718537214834694</v>
      </c>
      <c r="AN7">
        <v>6.805086440722187E-2</v>
      </c>
      <c r="AO7">
        <v>0</v>
      </c>
      <c r="AP7">
        <v>0</v>
      </c>
      <c r="AQ7">
        <v>0</v>
      </c>
      <c r="AR7">
        <v>20.905100515875166</v>
      </c>
      <c r="AS7">
        <v>17.117663305314451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33.82700947937893</v>
      </c>
      <c r="BB7">
        <f t="shared" si="0"/>
        <v>775.43159050576401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280.73692496503446</v>
      </c>
      <c r="L8">
        <v>11.031076663678633</v>
      </c>
      <c r="M8">
        <v>66.666764365320589</v>
      </c>
      <c r="N8">
        <v>55.029563750930706</v>
      </c>
      <c r="O8">
        <v>76.822374861681837</v>
      </c>
      <c r="P8">
        <v>32.812974688022585</v>
      </c>
      <c r="Q8">
        <v>0</v>
      </c>
      <c r="R8">
        <v>20.01860186514973</v>
      </c>
      <c r="S8">
        <v>5.0093881987275362</v>
      </c>
      <c r="T8">
        <v>8.310832811521604E-2</v>
      </c>
      <c r="U8">
        <v>51.899438352957354</v>
      </c>
      <c r="V8">
        <v>9.1237021480821472</v>
      </c>
      <c r="W8">
        <v>16.035706263002002</v>
      </c>
      <c r="X8">
        <v>45.116431722763359</v>
      </c>
      <c r="Y8">
        <v>0</v>
      </c>
      <c r="Z8">
        <v>2.8859391058234194</v>
      </c>
      <c r="AA8">
        <v>0</v>
      </c>
      <c r="AB8">
        <v>0</v>
      </c>
      <c r="AC8">
        <v>0</v>
      </c>
      <c r="AD8">
        <v>0</v>
      </c>
      <c r="AE8">
        <v>0</v>
      </c>
      <c r="AF8">
        <v>4.805553739759084</v>
      </c>
      <c r="AG8">
        <v>33.571462389733014</v>
      </c>
      <c r="AH8">
        <v>9.277192812669588</v>
      </c>
      <c r="AI8">
        <v>0</v>
      </c>
      <c r="AJ8">
        <v>0</v>
      </c>
      <c r="AK8">
        <v>32.192056273765083</v>
      </c>
      <c r="AL8">
        <v>9.5607794109616719</v>
      </c>
      <c r="AM8">
        <v>8.5718537214834694</v>
      </c>
      <c r="AN8">
        <v>6.805086440722187E-2</v>
      </c>
      <c r="AO8">
        <v>0</v>
      </c>
      <c r="AP8">
        <v>0</v>
      </c>
      <c r="AQ8">
        <v>0</v>
      </c>
      <c r="AR8">
        <v>20.905100515875166</v>
      </c>
      <c r="AS8">
        <v>17.117663305314451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33.830483407494143</v>
      </c>
      <c r="BB8">
        <f t="shared" si="0"/>
        <v>775.51122490576404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280.73692496503446</v>
      </c>
      <c r="L9">
        <v>11.031076663678633</v>
      </c>
      <c r="M9">
        <v>66.666764365320589</v>
      </c>
      <c r="N9">
        <v>55.029563750930706</v>
      </c>
      <c r="O9">
        <v>76.822374861681837</v>
      </c>
      <c r="P9">
        <v>32.812974688022585</v>
      </c>
      <c r="Q9">
        <v>0</v>
      </c>
      <c r="R9">
        <v>20.01860186514973</v>
      </c>
      <c r="S9">
        <v>5.0093881987275362</v>
      </c>
      <c r="T9">
        <v>0.23087159481897154</v>
      </c>
      <c r="U9">
        <v>51.899438352957354</v>
      </c>
      <c r="V9">
        <v>9.1237021480821472</v>
      </c>
      <c r="W9">
        <v>16.035706263002002</v>
      </c>
      <c r="X9">
        <v>45.116431722763359</v>
      </c>
      <c r="Y9">
        <v>0</v>
      </c>
      <c r="Z9">
        <v>2.8859391058234194</v>
      </c>
      <c r="AA9">
        <v>0</v>
      </c>
      <c r="AB9">
        <v>0</v>
      </c>
      <c r="AC9">
        <v>0</v>
      </c>
      <c r="AD9">
        <v>0</v>
      </c>
      <c r="AE9">
        <v>0</v>
      </c>
      <c r="AF9">
        <v>4.805553739759084</v>
      </c>
      <c r="AG9">
        <v>33.571462389733014</v>
      </c>
      <c r="AH9">
        <v>9.277192812669588</v>
      </c>
      <c r="AI9">
        <v>0</v>
      </c>
      <c r="AJ9">
        <v>0</v>
      </c>
      <c r="AK9">
        <v>32.192056273765083</v>
      </c>
      <c r="AL9">
        <v>9.5607794109616719</v>
      </c>
      <c r="AM9">
        <v>8.5718537214834694</v>
      </c>
      <c r="AN9">
        <v>6.805086440722187E-2</v>
      </c>
      <c r="AO9">
        <v>0</v>
      </c>
      <c r="AP9">
        <v>0</v>
      </c>
      <c r="AQ9">
        <v>0</v>
      </c>
      <c r="AR9">
        <v>20.905100515875166</v>
      </c>
      <c r="AS9">
        <v>17.117663305314451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33.836659912042364</v>
      </c>
      <c r="BB9">
        <f t="shared" si="0"/>
        <v>775.65281166791954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280.73692496503446</v>
      </c>
      <c r="L10">
        <v>11.031076663678633</v>
      </c>
      <c r="M10">
        <v>66.666764365320589</v>
      </c>
      <c r="N10">
        <v>55.029563750930706</v>
      </c>
      <c r="O10">
        <v>76.822374861681837</v>
      </c>
      <c r="P10">
        <v>32.812974688022585</v>
      </c>
      <c r="Q10">
        <v>0</v>
      </c>
      <c r="R10">
        <v>20.01860186514973</v>
      </c>
      <c r="S10">
        <v>5.0093881987275362</v>
      </c>
      <c r="T10">
        <v>0.48995522943053238</v>
      </c>
      <c r="U10">
        <v>51.899438352957354</v>
      </c>
      <c r="V10">
        <v>9.1237021480821472</v>
      </c>
      <c r="W10">
        <v>16.035706263002002</v>
      </c>
      <c r="X10">
        <v>45.116431722763359</v>
      </c>
      <c r="Y10">
        <v>0</v>
      </c>
      <c r="Z10">
        <v>2.8859391058234194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4.805553739759084</v>
      </c>
      <c r="AG10">
        <v>33.571462389733014</v>
      </c>
      <c r="AH10">
        <v>9.277192812669588</v>
      </c>
      <c r="AI10">
        <v>0</v>
      </c>
      <c r="AJ10">
        <v>0</v>
      </c>
      <c r="AK10">
        <v>32.192056273765083</v>
      </c>
      <c r="AL10">
        <v>21.729044823627632</v>
      </c>
      <c r="AM10">
        <v>8.5718537214834694</v>
      </c>
      <c r="AN10">
        <v>6.805086440722187E-2</v>
      </c>
      <c r="AO10">
        <v>0</v>
      </c>
      <c r="AP10">
        <v>0</v>
      </c>
      <c r="AQ10">
        <v>0</v>
      </c>
      <c r="AR10">
        <v>20.905100515875166</v>
      </c>
      <c r="AS10">
        <v>17.117663305314451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34.356123102218561</v>
      </c>
      <c r="BB10">
        <f t="shared" si="0"/>
        <v>787.56069752502083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280.77589448680408</v>
      </c>
      <c r="L11">
        <v>11.031131432688076</v>
      </c>
      <c r="M11">
        <v>66.666764365320589</v>
      </c>
      <c r="N11">
        <v>55.029563750930706</v>
      </c>
      <c r="O11">
        <v>76.822374861681837</v>
      </c>
      <c r="P11">
        <v>32.812974688022585</v>
      </c>
      <c r="Q11">
        <v>0</v>
      </c>
      <c r="R11">
        <v>20.01860186514973</v>
      </c>
      <c r="S11">
        <v>5.0093881987275362</v>
      </c>
      <c r="T11">
        <v>0.34662404733410407</v>
      </c>
      <c r="U11">
        <v>51.899438352957354</v>
      </c>
      <c r="V11">
        <v>9.1237021480821472</v>
      </c>
      <c r="W11">
        <v>16.035706263002002</v>
      </c>
      <c r="X11">
        <v>45.116431722763359</v>
      </c>
      <c r="Y11">
        <v>0</v>
      </c>
      <c r="Z11">
        <v>2.8859391058234194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6.3557326224054522</v>
      </c>
      <c r="AG11">
        <v>33.571462389733014</v>
      </c>
      <c r="AH11">
        <v>9.277192812669588</v>
      </c>
      <c r="AI11">
        <v>0</v>
      </c>
      <c r="AJ11">
        <v>0</v>
      </c>
      <c r="AK11">
        <v>32.192056273765083</v>
      </c>
      <c r="AL11">
        <v>62.579649247764827</v>
      </c>
      <c r="AM11">
        <v>8.5718537214834694</v>
      </c>
      <c r="AN11">
        <v>6.805086440722187E-2</v>
      </c>
      <c r="AO11">
        <v>0</v>
      </c>
      <c r="AP11">
        <v>0</v>
      </c>
      <c r="AQ11">
        <v>0</v>
      </c>
      <c r="AR11">
        <v>23.335926178576063</v>
      </c>
      <c r="AS11">
        <v>17.70039174499048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36.250082377864402</v>
      </c>
      <c r="BB11">
        <f t="shared" si="0"/>
        <v>830.97676876721835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280.73536691499231</v>
      </c>
      <c r="L12">
        <v>11.031090933444634</v>
      </c>
      <c r="M12">
        <v>66.666764365320589</v>
      </c>
      <c r="N12">
        <v>55.029563750930706</v>
      </c>
      <c r="O12">
        <v>76.822374861681837</v>
      </c>
      <c r="P12">
        <v>32.812974688022585</v>
      </c>
      <c r="Q12">
        <v>0</v>
      </c>
      <c r="R12">
        <v>20.01860186514973</v>
      </c>
      <c r="S12">
        <v>5.0093881987275362</v>
      </c>
      <c r="T12">
        <v>0.47883896005575427</v>
      </c>
      <c r="U12">
        <v>51.899438352957354</v>
      </c>
      <c r="V12">
        <v>9.1237021480821472</v>
      </c>
      <c r="W12">
        <v>16.035706263002002</v>
      </c>
      <c r="X12">
        <v>45.116431722763359</v>
      </c>
      <c r="Y12">
        <v>0</v>
      </c>
      <c r="Z12">
        <v>2.8859391058234194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6.3557326224054522</v>
      </c>
      <c r="AG12">
        <v>33.571462389733014</v>
      </c>
      <c r="AH12">
        <v>0</v>
      </c>
      <c r="AI12">
        <v>0</v>
      </c>
      <c r="AJ12">
        <v>0</v>
      </c>
      <c r="AK12">
        <v>32.192056273765083</v>
      </c>
      <c r="AL12">
        <v>62.579649247764827</v>
      </c>
      <c r="AM12">
        <v>8.5718537214834694</v>
      </c>
      <c r="AN12">
        <v>6.805086440722187E-2</v>
      </c>
      <c r="AO12">
        <v>0</v>
      </c>
      <c r="AP12">
        <v>0</v>
      </c>
      <c r="AQ12">
        <v>0</v>
      </c>
      <c r="AR12">
        <v>23.335926178576063</v>
      </c>
      <c r="AS12">
        <v>17.70039174499048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35.866126556276505</v>
      </c>
      <c r="BB12">
        <f t="shared" si="0"/>
        <v>822.17517861780311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280.72713472067369</v>
      </c>
      <c r="L13">
        <v>11.030769360456803</v>
      </c>
      <c r="M13">
        <v>66.666764365320589</v>
      </c>
      <c r="N13">
        <v>55.029563750930706</v>
      </c>
      <c r="O13">
        <v>76.822374861681837</v>
      </c>
      <c r="P13">
        <v>32.812974688022585</v>
      </c>
      <c r="Q13">
        <v>2.0032534135833044</v>
      </c>
      <c r="R13">
        <v>20.01860186514973</v>
      </c>
      <c r="S13">
        <v>5.0093881987275362</v>
      </c>
      <c r="T13">
        <v>1.0092924484412289</v>
      </c>
      <c r="U13">
        <v>51.899438352957354</v>
      </c>
      <c r="V13">
        <v>9.1237021480821472</v>
      </c>
      <c r="W13">
        <v>16.035706263002002</v>
      </c>
      <c r="X13">
        <v>45.116431722763359</v>
      </c>
      <c r="Y13">
        <v>0</v>
      </c>
      <c r="Z13">
        <v>2.8859391058234194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6.3557326224054522</v>
      </c>
      <c r="AG13">
        <v>33.571462389733014</v>
      </c>
      <c r="AH13">
        <v>0</v>
      </c>
      <c r="AI13">
        <v>0</v>
      </c>
      <c r="AJ13">
        <v>0</v>
      </c>
      <c r="AK13">
        <v>32.192056273765083</v>
      </c>
      <c r="AL13">
        <v>62.579649247764827</v>
      </c>
      <c r="AM13">
        <v>8.5718537214834694</v>
      </c>
      <c r="AN13">
        <v>6.805086440722187E-2</v>
      </c>
      <c r="AO13">
        <v>0</v>
      </c>
      <c r="AP13">
        <v>0</v>
      </c>
      <c r="AQ13">
        <v>0</v>
      </c>
      <c r="AR13">
        <v>23.335926178576063</v>
      </c>
      <c r="AS13">
        <v>17.70039174499048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35.971677957305353</v>
      </c>
      <c r="BB13">
        <f t="shared" si="0"/>
        <v>824.5947803514365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280.72713472067369</v>
      </c>
      <c r="L14">
        <v>11.030769360456803</v>
      </c>
      <c r="M14">
        <v>66.666764365320589</v>
      </c>
      <c r="N14">
        <v>55.029563750930706</v>
      </c>
      <c r="O14">
        <v>76.822374861681837</v>
      </c>
      <c r="P14">
        <v>32.812974688022585</v>
      </c>
      <c r="Q14">
        <v>2.0032534135833044</v>
      </c>
      <c r="R14">
        <v>20.01860186514973</v>
      </c>
      <c r="S14">
        <v>5.0093881987275362</v>
      </c>
      <c r="T14">
        <v>1.0041621980607578</v>
      </c>
      <c r="U14">
        <v>51.899438352957354</v>
      </c>
      <c r="V14">
        <v>9.1237021480821472</v>
      </c>
      <c r="W14">
        <v>16.035706263002002</v>
      </c>
      <c r="X14">
        <v>45.116431722763359</v>
      </c>
      <c r="Y14">
        <v>0</v>
      </c>
      <c r="Z14">
        <v>2.8859391058234194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6.3557326224054522</v>
      </c>
      <c r="AG14">
        <v>33.571462389733014</v>
      </c>
      <c r="AH14">
        <v>0</v>
      </c>
      <c r="AI14">
        <v>0</v>
      </c>
      <c r="AJ14">
        <v>0</v>
      </c>
      <c r="AK14">
        <v>32.192056273765083</v>
      </c>
      <c r="AL14">
        <v>62.579649247764827</v>
      </c>
      <c r="AM14">
        <v>8.5718537214834694</v>
      </c>
      <c r="AN14">
        <v>6.805086440722187E-2</v>
      </c>
      <c r="AO14">
        <v>0</v>
      </c>
      <c r="AP14">
        <v>0</v>
      </c>
      <c r="AQ14">
        <v>0</v>
      </c>
      <c r="AR14">
        <v>20.905100515875166</v>
      </c>
      <c r="AS14">
        <v>17.70039174499048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35.869855000138564</v>
      </c>
      <c r="BB14">
        <f t="shared" si="0"/>
        <v>822.2606473955218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280.73536691499231</v>
      </c>
      <c r="L15">
        <v>11.030769360456803</v>
      </c>
      <c r="M15">
        <v>66.666764365320589</v>
      </c>
      <c r="N15">
        <v>55.029563750930706</v>
      </c>
      <c r="O15">
        <v>76.822374861681837</v>
      </c>
      <c r="P15">
        <v>32.812974688022585</v>
      </c>
      <c r="Q15">
        <v>4.1713523337233624</v>
      </c>
      <c r="R15">
        <v>20.01860186514973</v>
      </c>
      <c r="S15">
        <v>5.0093881987275362</v>
      </c>
      <c r="T15">
        <v>1.0027729265099334</v>
      </c>
      <c r="U15">
        <v>51.899438352957354</v>
      </c>
      <c r="V15">
        <v>9.1237021480821472</v>
      </c>
      <c r="W15">
        <v>16.035706263002002</v>
      </c>
      <c r="X15">
        <v>45.116431722763359</v>
      </c>
      <c r="Y15">
        <v>0</v>
      </c>
      <c r="Z15">
        <v>2.8859391058234194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6.3557326224054522</v>
      </c>
      <c r="AG15">
        <v>33.571462389733014</v>
      </c>
      <c r="AH15">
        <v>0</v>
      </c>
      <c r="AI15">
        <v>0</v>
      </c>
      <c r="AJ15">
        <v>0</v>
      </c>
      <c r="AK15">
        <v>32.192056273765083</v>
      </c>
      <c r="AL15">
        <v>18.252397340412724</v>
      </c>
      <c r="AM15">
        <v>8.5718537214834694</v>
      </c>
      <c r="AN15">
        <v>6.9411834637862657E-2</v>
      </c>
      <c r="AO15">
        <v>0</v>
      </c>
      <c r="AP15">
        <v>0</v>
      </c>
      <c r="AQ15">
        <v>0</v>
      </c>
      <c r="AR15">
        <v>20.905100515875166</v>
      </c>
      <c r="AS15">
        <v>17.117663305314451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34.083587279222002</v>
      </c>
      <c r="BB15">
        <f t="shared" si="0"/>
        <v>781.31323758254871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280.73536691499231</v>
      </c>
      <c r="L16">
        <v>11.030769360456803</v>
      </c>
      <c r="M16">
        <v>66.666764365320589</v>
      </c>
      <c r="N16">
        <v>55.029563750930706</v>
      </c>
      <c r="O16">
        <v>76.822374861681837</v>
      </c>
      <c r="P16">
        <v>32.812974688022585</v>
      </c>
      <c r="Q16">
        <v>4.1671463254761782</v>
      </c>
      <c r="R16">
        <v>20.01860186514973</v>
      </c>
      <c r="S16">
        <v>5.0093881987275362</v>
      </c>
      <c r="T16">
        <v>1.0041549116715052</v>
      </c>
      <c r="U16">
        <v>51.899438352957354</v>
      </c>
      <c r="V16">
        <v>9.1237021480821472</v>
      </c>
      <c r="W16">
        <v>16.035706263002002</v>
      </c>
      <c r="X16">
        <v>45.116431722763359</v>
      </c>
      <c r="Y16">
        <v>0</v>
      </c>
      <c r="Z16">
        <v>2.8859391058234194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6.3557326224054522</v>
      </c>
      <c r="AG16">
        <v>33.571462389733014</v>
      </c>
      <c r="AH16">
        <v>0</v>
      </c>
      <c r="AI16">
        <v>0</v>
      </c>
      <c r="AJ16">
        <v>0</v>
      </c>
      <c r="AK16">
        <v>32.192056273765083</v>
      </c>
      <c r="AL16">
        <v>18.252397340412724</v>
      </c>
      <c r="AM16">
        <v>8.5718537214834694</v>
      </c>
      <c r="AN16">
        <v>6.9411834637862657E-2</v>
      </c>
      <c r="AO16">
        <v>0</v>
      </c>
      <c r="AP16">
        <v>0</v>
      </c>
      <c r="AQ16">
        <v>0</v>
      </c>
      <c r="AR16">
        <v>20.905100515875166</v>
      </c>
      <c r="AS16">
        <v>17.117663305314451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34.083469235057024</v>
      </c>
      <c r="BB16">
        <f t="shared" si="0"/>
        <v>781.31053160362819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280.73536691499231</v>
      </c>
      <c r="L17">
        <v>11.030769360456803</v>
      </c>
      <c r="M17">
        <v>66.666764365320589</v>
      </c>
      <c r="N17">
        <v>55.029563750930706</v>
      </c>
      <c r="O17">
        <v>76.822374861681837</v>
      </c>
      <c r="P17">
        <v>32.812974688022585</v>
      </c>
      <c r="Q17">
        <v>4.1671463254761782</v>
      </c>
      <c r="R17">
        <v>20.01860186514973</v>
      </c>
      <c r="S17">
        <v>5.0093881987275362</v>
      </c>
      <c r="T17">
        <v>1.0041549116715052</v>
      </c>
      <c r="U17">
        <v>51.899438352957354</v>
      </c>
      <c r="V17">
        <v>9.1237021480821472</v>
      </c>
      <c r="W17">
        <v>16.035706263002002</v>
      </c>
      <c r="X17">
        <v>45.116431722763359</v>
      </c>
      <c r="Y17">
        <v>0</v>
      </c>
      <c r="Z17">
        <v>2.8859391058234194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6.3557326224054522</v>
      </c>
      <c r="AG17">
        <v>33.571462389733014</v>
      </c>
      <c r="AH17">
        <v>0</v>
      </c>
      <c r="AI17">
        <v>0</v>
      </c>
      <c r="AJ17">
        <v>0</v>
      </c>
      <c r="AK17">
        <v>32.192056273765083</v>
      </c>
      <c r="AL17">
        <v>18.252397340412724</v>
      </c>
      <c r="AM17">
        <v>8.5718537214834694</v>
      </c>
      <c r="AN17">
        <v>6.9411834637862657E-2</v>
      </c>
      <c r="AO17">
        <v>0</v>
      </c>
      <c r="AP17">
        <v>0</v>
      </c>
      <c r="AQ17">
        <v>0</v>
      </c>
      <c r="AR17">
        <v>20.905100515875166</v>
      </c>
      <c r="AS17">
        <v>17.117663305314451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34.083469235057024</v>
      </c>
      <c r="BB17">
        <f t="shared" si="0"/>
        <v>781.31053160362819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280.73536691499231</v>
      </c>
      <c r="L18">
        <v>11.030769360456803</v>
      </c>
      <c r="M18">
        <v>66.666764365320589</v>
      </c>
      <c r="N18">
        <v>55.029563750930706</v>
      </c>
      <c r="O18">
        <v>76.822374861681837</v>
      </c>
      <c r="P18">
        <v>32.812974688022585</v>
      </c>
      <c r="Q18">
        <v>4.1671463254761782</v>
      </c>
      <c r="R18">
        <v>20.01860186514973</v>
      </c>
      <c r="S18">
        <v>5.0093881987275362</v>
      </c>
      <c r="T18">
        <v>1.0041549116715052</v>
      </c>
      <c r="U18">
        <v>51.899438352957354</v>
      </c>
      <c r="V18">
        <v>9.1237021480821472</v>
      </c>
      <c r="W18">
        <v>16.035706263002002</v>
      </c>
      <c r="X18">
        <v>45.116431722763359</v>
      </c>
      <c r="Y18">
        <v>0</v>
      </c>
      <c r="Z18">
        <v>2.8859391058234194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6.3557326224054522</v>
      </c>
      <c r="AG18">
        <v>33.571462389733014</v>
      </c>
      <c r="AH18">
        <v>0</v>
      </c>
      <c r="AI18">
        <v>0</v>
      </c>
      <c r="AJ18">
        <v>0</v>
      </c>
      <c r="AK18">
        <v>32.192056273765083</v>
      </c>
      <c r="AL18">
        <v>18.252397340412724</v>
      </c>
      <c r="AM18">
        <v>8.5718537214834694</v>
      </c>
      <c r="AN18">
        <v>6.9411834637862657E-2</v>
      </c>
      <c r="AO18">
        <v>0</v>
      </c>
      <c r="AP18">
        <v>0</v>
      </c>
      <c r="AQ18">
        <v>0</v>
      </c>
      <c r="AR18">
        <v>20.905100515875166</v>
      </c>
      <c r="AS18">
        <v>17.117663305314451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34.083469235057024</v>
      </c>
      <c r="BB18">
        <f t="shared" si="0"/>
        <v>781.31053160362819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280.73536691499231</v>
      </c>
      <c r="L19">
        <v>11.030769360456803</v>
      </c>
      <c r="M19">
        <v>66.666764365320589</v>
      </c>
      <c r="N19">
        <v>55.029563750930706</v>
      </c>
      <c r="O19">
        <v>76.822374861681837</v>
      </c>
      <c r="P19">
        <v>32.812974688022585</v>
      </c>
      <c r="Q19">
        <v>4.6762629256346981</v>
      </c>
      <c r="R19">
        <v>20.01860186514973</v>
      </c>
      <c r="S19">
        <v>5.0093881987275362</v>
      </c>
      <c r="T19">
        <v>1.0041549116715052</v>
      </c>
      <c r="U19">
        <v>51.899438352957354</v>
      </c>
      <c r="V19">
        <v>9.1237021480821472</v>
      </c>
      <c r="W19">
        <v>18.017622427786463</v>
      </c>
      <c r="X19">
        <v>45.116431722763359</v>
      </c>
      <c r="Y19">
        <v>0</v>
      </c>
      <c r="Z19">
        <v>2.8859391058234194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6.3557326224054522</v>
      </c>
      <c r="AG19">
        <v>33.571462389733014</v>
      </c>
      <c r="AH19">
        <v>0</v>
      </c>
      <c r="AI19">
        <v>0</v>
      </c>
      <c r="AJ19">
        <v>0</v>
      </c>
      <c r="AK19">
        <v>32.192056273765083</v>
      </c>
      <c r="AL19">
        <v>18.252397340412724</v>
      </c>
      <c r="AM19">
        <v>8.5718537214834694</v>
      </c>
      <c r="AN19">
        <v>6.9411834637862657E-2</v>
      </c>
      <c r="AO19">
        <v>0</v>
      </c>
      <c r="AP19">
        <v>0</v>
      </c>
      <c r="AQ19">
        <v>0</v>
      </c>
      <c r="AR19">
        <v>23.335926178576063</v>
      </c>
      <c r="AS19">
        <v>17.70039174499048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34.313560966110998</v>
      </c>
      <c r="BB19">
        <f t="shared" si="0"/>
        <v>786.58502673989415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280.73536691499231</v>
      </c>
      <c r="L20">
        <v>11.030769360456803</v>
      </c>
      <c r="M20">
        <v>66.666764365320589</v>
      </c>
      <c r="N20">
        <v>55.029563750930706</v>
      </c>
      <c r="O20">
        <v>76.822374861681837</v>
      </c>
      <c r="P20">
        <v>32.812974688022585</v>
      </c>
      <c r="Q20">
        <v>5.1853779522502119</v>
      </c>
      <c r="R20">
        <v>20.01860186514973</v>
      </c>
      <c r="S20">
        <v>5.0093881987275362</v>
      </c>
      <c r="T20">
        <v>1.0041549116715052</v>
      </c>
      <c r="U20">
        <v>51.899438352957354</v>
      </c>
      <c r="V20">
        <v>9.1237021480821472</v>
      </c>
      <c r="W20">
        <v>18.017622427786463</v>
      </c>
      <c r="X20">
        <v>45.116431722763359</v>
      </c>
      <c r="Y20">
        <v>0</v>
      </c>
      <c r="Z20">
        <v>2.8859391058234194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6.3557326224054522</v>
      </c>
      <c r="AG20">
        <v>33.571462389733014</v>
      </c>
      <c r="AH20">
        <v>0</v>
      </c>
      <c r="AI20">
        <v>0</v>
      </c>
      <c r="AJ20">
        <v>0</v>
      </c>
      <c r="AK20">
        <v>32.192056273765083</v>
      </c>
      <c r="AL20">
        <v>18.252397340412724</v>
      </c>
      <c r="AM20">
        <v>8.5718537214834694</v>
      </c>
      <c r="AN20">
        <v>6.9411834637862657E-2</v>
      </c>
      <c r="AO20">
        <v>0</v>
      </c>
      <c r="AP20">
        <v>0</v>
      </c>
      <c r="AQ20">
        <v>0</v>
      </c>
      <c r="AR20">
        <v>23.335926178576063</v>
      </c>
      <c r="AS20">
        <v>17.70039174499048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34.334841974223522</v>
      </c>
      <c r="BB20">
        <f t="shared" si="0"/>
        <v>787.07286075839716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280.72713472067369</v>
      </c>
      <c r="L21">
        <v>11.030769360456803</v>
      </c>
      <c r="M21">
        <v>66.666764365320589</v>
      </c>
      <c r="N21">
        <v>55.029563750930706</v>
      </c>
      <c r="O21">
        <v>76.822374861681837</v>
      </c>
      <c r="P21">
        <v>32.812974688022585</v>
      </c>
      <c r="Q21">
        <v>6.2629451541575261</v>
      </c>
      <c r="R21">
        <v>20.01860186514973</v>
      </c>
      <c r="S21">
        <v>5.0093881987275362</v>
      </c>
      <c r="T21">
        <v>1.0041549116715052</v>
      </c>
      <c r="U21">
        <v>51.899438352957354</v>
      </c>
      <c r="V21">
        <v>9.1237021480821472</v>
      </c>
      <c r="W21">
        <v>18.017622427786463</v>
      </c>
      <c r="X21">
        <v>40.534633537420767</v>
      </c>
      <c r="Y21">
        <v>0</v>
      </c>
      <c r="Z21">
        <v>2.8859391058234194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6.3557326224054522</v>
      </c>
      <c r="AG21">
        <v>33.571462389733014</v>
      </c>
      <c r="AH21">
        <v>0</v>
      </c>
      <c r="AI21">
        <v>0</v>
      </c>
      <c r="AJ21">
        <v>0</v>
      </c>
      <c r="AK21">
        <v>32.192056273765083</v>
      </c>
      <c r="AL21">
        <v>18.252397340412724</v>
      </c>
      <c r="AM21">
        <v>8.5718537214834694</v>
      </c>
      <c r="AN21">
        <v>6.9411834637862657E-2</v>
      </c>
      <c r="AO21">
        <v>0</v>
      </c>
      <c r="AP21">
        <v>0</v>
      </c>
      <c r="AQ21">
        <v>0</v>
      </c>
      <c r="AR21">
        <v>23.335926178576063</v>
      </c>
      <c r="AS21">
        <v>17.70039174499048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34.188021013393382</v>
      </c>
      <c r="BB21">
        <f t="shared" si="0"/>
        <v>783.70721854147348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280.72713472067369</v>
      </c>
      <c r="L22">
        <v>11.031026164270919</v>
      </c>
      <c r="M22">
        <v>66.666764365320589</v>
      </c>
      <c r="N22">
        <v>55.029563750930706</v>
      </c>
      <c r="O22">
        <v>76.822374861681837</v>
      </c>
      <c r="P22">
        <v>32.812974688022585</v>
      </c>
      <c r="Q22">
        <v>7.4417397737185045</v>
      </c>
      <c r="R22">
        <v>20.01860186514973</v>
      </c>
      <c r="S22">
        <v>5.0093881987275362</v>
      </c>
      <c r="T22">
        <v>1.0041549116715052</v>
      </c>
      <c r="U22">
        <v>51.899438352957354</v>
      </c>
      <c r="V22">
        <v>9.1237021480821472</v>
      </c>
      <c r="W22">
        <v>18.017622427786463</v>
      </c>
      <c r="X22">
        <v>40.534633537420767</v>
      </c>
      <c r="Y22">
        <v>0</v>
      </c>
      <c r="Z22">
        <v>2.8859391058234194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6.3557326224054522</v>
      </c>
      <c r="AG22">
        <v>33.571462389733014</v>
      </c>
      <c r="AH22">
        <v>0</v>
      </c>
      <c r="AI22">
        <v>0</v>
      </c>
      <c r="AJ22">
        <v>0</v>
      </c>
      <c r="AK22">
        <v>32.192056273765083</v>
      </c>
      <c r="AL22">
        <v>18.252397340412724</v>
      </c>
      <c r="AM22">
        <v>8.5718537214834694</v>
      </c>
      <c r="AN22">
        <v>6.9411834637862657E-2</v>
      </c>
      <c r="AO22">
        <v>0</v>
      </c>
      <c r="AP22">
        <v>0</v>
      </c>
      <c r="AQ22">
        <v>0</v>
      </c>
      <c r="AR22">
        <v>20.905100515875166</v>
      </c>
      <c r="AS22">
        <v>17.70039174499048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34.135696850189554</v>
      </c>
      <c r="BB22">
        <f t="shared" si="0"/>
        <v>782.50776846535143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280.72738298412781</v>
      </c>
      <c r="L23">
        <v>11.031026164270919</v>
      </c>
      <c r="M23">
        <v>66.666764365320589</v>
      </c>
      <c r="N23">
        <v>55.029563750930706</v>
      </c>
      <c r="O23">
        <v>76.822374861681837</v>
      </c>
      <c r="P23">
        <v>32.812974688022585</v>
      </c>
      <c r="Q23">
        <v>10.013602207142268</v>
      </c>
      <c r="R23">
        <v>20.01860186514973</v>
      </c>
      <c r="S23">
        <v>10.703865257619777</v>
      </c>
      <c r="T23">
        <v>1.6773649551241911</v>
      </c>
      <c r="U23">
        <v>51.899438352957354</v>
      </c>
      <c r="V23">
        <v>9.1237021480821472</v>
      </c>
      <c r="W23">
        <v>18.017622427786463</v>
      </c>
      <c r="X23">
        <v>45.116431722763359</v>
      </c>
      <c r="Y23">
        <v>0</v>
      </c>
      <c r="Z23">
        <v>5.7718777532874137</v>
      </c>
      <c r="AA23">
        <v>0</v>
      </c>
      <c r="AB23">
        <v>0</v>
      </c>
      <c r="AC23">
        <v>0</v>
      </c>
      <c r="AD23">
        <v>0</v>
      </c>
      <c r="AE23">
        <v>8.9733116540259203</v>
      </c>
      <c r="AF23">
        <v>6.3557326224054522</v>
      </c>
      <c r="AG23">
        <v>33.571462389733014</v>
      </c>
      <c r="AH23">
        <v>9.277192812669588</v>
      </c>
      <c r="AI23">
        <v>0</v>
      </c>
      <c r="AJ23">
        <v>0</v>
      </c>
      <c r="AK23">
        <v>32.192056273765083</v>
      </c>
      <c r="AL23">
        <v>9.5607794109616719</v>
      </c>
      <c r="AM23">
        <v>8.5718537214834694</v>
      </c>
      <c r="AN23">
        <v>6.9411834637862657E-2</v>
      </c>
      <c r="AO23">
        <v>0</v>
      </c>
      <c r="AP23">
        <v>0</v>
      </c>
      <c r="AQ23">
        <v>0</v>
      </c>
      <c r="AR23">
        <v>20.905100515875166</v>
      </c>
      <c r="AS23">
        <v>17.272086592990636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35.203190099711641</v>
      </c>
      <c r="BB23">
        <f t="shared" si="0"/>
        <v>806.97839123310337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280.72738298412781</v>
      </c>
      <c r="L24">
        <v>11.031026164270919</v>
      </c>
      <c r="M24">
        <v>66.666764365320589</v>
      </c>
      <c r="N24">
        <v>55.029563750930706</v>
      </c>
      <c r="O24">
        <v>76.822374861681837</v>
      </c>
      <c r="P24">
        <v>32.812974688022585</v>
      </c>
      <c r="Q24">
        <v>10.013602207142268</v>
      </c>
      <c r="R24">
        <v>20.01860186514973</v>
      </c>
      <c r="S24">
        <v>12.291613178978722</v>
      </c>
      <c r="T24">
        <v>1.6773649551241911</v>
      </c>
      <c r="U24">
        <v>51.899438352957354</v>
      </c>
      <c r="V24">
        <v>9.1237021480821472</v>
      </c>
      <c r="W24">
        <v>18.017622427786463</v>
      </c>
      <c r="X24">
        <v>45.116431722763359</v>
      </c>
      <c r="Y24">
        <v>0</v>
      </c>
      <c r="Z24">
        <v>5.7718777532874137</v>
      </c>
      <c r="AA24">
        <v>0</v>
      </c>
      <c r="AB24">
        <v>0</v>
      </c>
      <c r="AC24">
        <v>0</v>
      </c>
      <c r="AD24">
        <v>0</v>
      </c>
      <c r="AE24">
        <v>8.9733116540259203</v>
      </c>
      <c r="AF24">
        <v>6.3557326224054522</v>
      </c>
      <c r="AG24">
        <v>33.571462389733014</v>
      </c>
      <c r="AH24">
        <v>16.37424544228762</v>
      </c>
      <c r="AI24">
        <v>0</v>
      </c>
      <c r="AJ24">
        <v>0</v>
      </c>
      <c r="AK24">
        <v>32.192056273765083</v>
      </c>
      <c r="AL24">
        <v>9.5607794109616719</v>
      </c>
      <c r="AM24">
        <v>8.5718537214834694</v>
      </c>
      <c r="AN24">
        <v>6.9411834637862657E-2</v>
      </c>
      <c r="AO24">
        <v>0</v>
      </c>
      <c r="AP24">
        <v>0</v>
      </c>
      <c r="AQ24">
        <v>0</v>
      </c>
      <c r="AR24">
        <v>20.905100515875166</v>
      </c>
      <c r="AS24">
        <v>17.272086592990636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35.566214762742483</v>
      </c>
      <c r="BB24">
        <f t="shared" si="0"/>
        <v>815.30016712104953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280.72738298412781</v>
      </c>
      <c r="L25">
        <v>11.031026164270919</v>
      </c>
      <c r="M25">
        <v>66.666764365320589</v>
      </c>
      <c r="N25">
        <v>55.029563750930706</v>
      </c>
      <c r="O25">
        <v>76.822374861681837</v>
      </c>
      <c r="P25">
        <v>32.812974688022585</v>
      </c>
      <c r="Q25">
        <v>10.013602207142268</v>
      </c>
      <c r="R25">
        <v>20.01860186514973</v>
      </c>
      <c r="S25">
        <v>12.291613178978722</v>
      </c>
      <c r="T25">
        <v>1.6773649551241911</v>
      </c>
      <c r="U25">
        <v>51.024327971047001</v>
      </c>
      <c r="V25">
        <v>9.1237021480821472</v>
      </c>
      <c r="W25">
        <v>18.017622427786463</v>
      </c>
      <c r="X25">
        <v>45.116431722763359</v>
      </c>
      <c r="Y25">
        <v>0</v>
      </c>
      <c r="Z25">
        <v>5.7718777532874137</v>
      </c>
      <c r="AA25">
        <v>0</v>
      </c>
      <c r="AB25">
        <v>1.875527473756079</v>
      </c>
      <c r="AC25">
        <v>0</v>
      </c>
      <c r="AD25">
        <v>0</v>
      </c>
      <c r="AE25">
        <v>8.9733116540259203</v>
      </c>
      <c r="AF25">
        <v>6.3557326224054522</v>
      </c>
      <c r="AG25">
        <v>33.571462389733014</v>
      </c>
      <c r="AH25">
        <v>20.873683491859733</v>
      </c>
      <c r="AI25">
        <v>0</v>
      </c>
      <c r="AJ25">
        <v>0</v>
      </c>
      <c r="AK25">
        <v>32.192056273765083</v>
      </c>
      <c r="AL25">
        <v>9.5607794109616719</v>
      </c>
      <c r="AM25">
        <v>8.5718537214834694</v>
      </c>
      <c r="AN25">
        <v>6.9411834637862657E-2</v>
      </c>
      <c r="AO25">
        <v>0</v>
      </c>
      <c r="AP25">
        <v>0</v>
      </c>
      <c r="AQ25">
        <v>0</v>
      </c>
      <c r="AR25">
        <v>20.905100515875166</v>
      </c>
      <c r="AS25">
        <v>17.272086592990636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35.796108707653751</v>
      </c>
      <c r="BB25">
        <f t="shared" si="0"/>
        <v>820.57012831755617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320.83249917649579</v>
      </c>
      <c r="L26">
        <v>11.031026164270919</v>
      </c>
      <c r="M26">
        <v>66.666764365320589</v>
      </c>
      <c r="N26">
        <v>55.029563750930706</v>
      </c>
      <c r="O26">
        <v>76.822374861681837</v>
      </c>
      <c r="P26">
        <v>32.812974688022585</v>
      </c>
      <c r="Q26">
        <v>10.013602207142268</v>
      </c>
      <c r="R26">
        <v>20.01860186514973</v>
      </c>
      <c r="S26">
        <v>12.291613178978722</v>
      </c>
      <c r="T26">
        <v>1.6773649551241911</v>
      </c>
      <c r="U26">
        <v>51.024327971047001</v>
      </c>
      <c r="V26">
        <v>9.1237021480821472</v>
      </c>
      <c r="W26">
        <v>18.017622427786463</v>
      </c>
      <c r="X26">
        <v>45.116431722763359</v>
      </c>
      <c r="Y26">
        <v>0</v>
      </c>
      <c r="Z26">
        <v>5.7718777532874137</v>
      </c>
      <c r="AA26">
        <v>0</v>
      </c>
      <c r="AB26">
        <v>7.3520680162112368</v>
      </c>
      <c r="AC26">
        <v>5.2959010567894875</v>
      </c>
      <c r="AD26">
        <v>0</v>
      </c>
      <c r="AE26">
        <v>8.9733116540259203</v>
      </c>
      <c r="AF26">
        <v>6.3557326224054522</v>
      </c>
      <c r="AG26">
        <v>33.571462389733014</v>
      </c>
      <c r="AH26">
        <v>28.759297225527028</v>
      </c>
      <c r="AI26">
        <v>0</v>
      </c>
      <c r="AJ26">
        <v>0</v>
      </c>
      <c r="AK26">
        <v>32.192056273765083</v>
      </c>
      <c r="AL26">
        <v>9.5607794109616719</v>
      </c>
      <c r="AM26">
        <v>8.5718537214834694</v>
      </c>
      <c r="AN26">
        <v>6.9411834637862657E-2</v>
      </c>
      <c r="AO26">
        <v>0</v>
      </c>
      <c r="AP26">
        <v>0</v>
      </c>
      <c r="AQ26">
        <v>0</v>
      </c>
      <c r="AR26">
        <v>20.905100515875166</v>
      </c>
      <c r="AS26">
        <v>17.272086592990636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38.252409277410415</v>
      </c>
      <c r="BB26">
        <f t="shared" si="0"/>
        <v>876.87699927307926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320.83249917649579</v>
      </c>
      <c r="L27">
        <v>11.031026164270919</v>
      </c>
      <c r="M27">
        <v>66.666764365320589</v>
      </c>
      <c r="N27">
        <v>55.029563750930706</v>
      </c>
      <c r="O27">
        <v>76.822374861681837</v>
      </c>
      <c r="P27">
        <v>32.812974688022585</v>
      </c>
      <c r="Q27">
        <v>10.040586220142977</v>
      </c>
      <c r="R27">
        <v>20.01860186514973</v>
      </c>
      <c r="S27">
        <v>12.291613178978722</v>
      </c>
      <c r="T27">
        <v>1.6773649551241911</v>
      </c>
      <c r="U27">
        <v>51.024327971047001</v>
      </c>
      <c r="V27">
        <v>9.1237021480821472</v>
      </c>
      <c r="W27">
        <v>18.017622427786463</v>
      </c>
      <c r="X27">
        <v>45.116431722763359</v>
      </c>
      <c r="Y27">
        <v>0</v>
      </c>
      <c r="Z27">
        <v>5.7718777532874137</v>
      </c>
      <c r="AA27">
        <v>2.7829860788979337</v>
      </c>
      <c r="AB27">
        <v>7.3520680162112368</v>
      </c>
      <c r="AC27">
        <v>5.2959010567894875</v>
      </c>
      <c r="AD27">
        <v>4.9527066128127535</v>
      </c>
      <c r="AE27">
        <v>8.9733116540259203</v>
      </c>
      <c r="AF27">
        <v>6.3557326224054522</v>
      </c>
      <c r="AG27">
        <v>33.571462389733014</v>
      </c>
      <c r="AH27">
        <v>39.428069117198902</v>
      </c>
      <c r="AI27">
        <v>2.0898855565481789</v>
      </c>
      <c r="AJ27">
        <v>0</v>
      </c>
      <c r="AK27">
        <v>32.192056273765083</v>
      </c>
      <c r="AL27">
        <v>9.5607794109616719</v>
      </c>
      <c r="AM27">
        <v>8.5718537214834694</v>
      </c>
      <c r="AN27">
        <v>6.9411834637862657E-2</v>
      </c>
      <c r="AO27">
        <v>0</v>
      </c>
      <c r="AP27">
        <v>0</v>
      </c>
      <c r="AQ27">
        <v>18.995233999769027</v>
      </c>
      <c r="AR27">
        <v>23.335926178576063</v>
      </c>
      <c r="AS27">
        <v>17.272086592990636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40.005810338894186</v>
      </c>
      <c r="BB27">
        <f t="shared" si="0"/>
        <v>917.07099202699681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370.9644268753508</v>
      </c>
      <c r="L28">
        <v>11.031026164270919</v>
      </c>
      <c r="M28">
        <v>66.666764365320589</v>
      </c>
      <c r="N28">
        <v>55.029563750930706</v>
      </c>
      <c r="O28">
        <v>76.822374861681837</v>
      </c>
      <c r="P28">
        <v>32.812974688022585</v>
      </c>
      <c r="Q28">
        <v>9.777745546212639</v>
      </c>
      <c r="R28">
        <v>20.01860186514973</v>
      </c>
      <c r="S28">
        <v>12.291613178978722</v>
      </c>
      <c r="T28">
        <v>1.6773649551241911</v>
      </c>
      <c r="U28">
        <v>51.024327971047001</v>
      </c>
      <c r="V28">
        <v>9.1237021480821472</v>
      </c>
      <c r="W28">
        <v>18.017622427786463</v>
      </c>
      <c r="X28">
        <v>45.116431722763359</v>
      </c>
      <c r="Y28">
        <v>0</v>
      </c>
      <c r="Z28">
        <v>5.7718777532874137</v>
      </c>
      <c r="AA28">
        <v>6.1865779837194737</v>
      </c>
      <c r="AB28">
        <v>14.779157470403087</v>
      </c>
      <c r="AC28">
        <v>10.602253766684019</v>
      </c>
      <c r="AD28">
        <v>9.905413225625507</v>
      </c>
      <c r="AE28">
        <v>18.008314386698526</v>
      </c>
      <c r="AF28">
        <v>6.3557326224054522</v>
      </c>
      <c r="AG28">
        <v>33.571462389733014</v>
      </c>
      <c r="AH28">
        <v>55.663156427155073</v>
      </c>
      <c r="AI28">
        <v>9.056170580321961</v>
      </c>
      <c r="AJ28">
        <v>0</v>
      </c>
      <c r="AK28">
        <v>32.192056273765083</v>
      </c>
      <c r="AL28">
        <v>9.5607794109616719</v>
      </c>
      <c r="AM28">
        <v>8.5718537214834694</v>
      </c>
      <c r="AN28">
        <v>6.9411834637862657E-2</v>
      </c>
      <c r="AO28">
        <v>0</v>
      </c>
      <c r="AP28">
        <v>0</v>
      </c>
      <c r="AQ28">
        <v>28.492851723947574</v>
      </c>
      <c r="AR28">
        <v>23.335926178576063</v>
      </c>
      <c r="AS28">
        <v>17.272086592990636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44.716370235678248</v>
      </c>
      <c r="BB28">
        <f t="shared" si="0"/>
        <v>1025.0532526274394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370.9677678988013</v>
      </c>
      <c r="L29">
        <v>11.031026164270919</v>
      </c>
      <c r="M29">
        <v>66.666764365320589</v>
      </c>
      <c r="N29">
        <v>55.029563750930706</v>
      </c>
      <c r="O29">
        <v>76.822374861681837</v>
      </c>
      <c r="P29">
        <v>32.812974688022585</v>
      </c>
      <c r="Q29">
        <v>9.7558830886793135</v>
      </c>
      <c r="R29">
        <v>20.01860186514973</v>
      </c>
      <c r="S29">
        <v>12.291613178978722</v>
      </c>
      <c r="T29">
        <v>1.6773649551241911</v>
      </c>
      <c r="U29">
        <v>51.024327971047001</v>
      </c>
      <c r="V29">
        <v>9.1237021480821472</v>
      </c>
      <c r="W29">
        <v>16.662594182164998</v>
      </c>
      <c r="X29">
        <v>45.116431722763359</v>
      </c>
      <c r="Y29">
        <v>0</v>
      </c>
      <c r="Z29">
        <v>5.7718777532874137</v>
      </c>
      <c r="AA29">
        <v>12.34950095428929</v>
      </c>
      <c r="AB29">
        <v>22.236255100927924</v>
      </c>
      <c r="AC29">
        <v>15.903729532630857</v>
      </c>
      <c r="AD29">
        <v>14.858119345399146</v>
      </c>
      <c r="AE29">
        <v>27.012472567895319</v>
      </c>
      <c r="AF29">
        <v>12.71146452077031</v>
      </c>
      <c r="AG29">
        <v>33.571462389733014</v>
      </c>
      <c r="AH29">
        <v>68.743997974326859</v>
      </c>
      <c r="AI29">
        <v>9.056170580321961</v>
      </c>
      <c r="AJ29">
        <v>0</v>
      </c>
      <c r="AK29">
        <v>32.192056273765083</v>
      </c>
      <c r="AL29">
        <v>9.5607794109616719</v>
      </c>
      <c r="AM29">
        <v>8.5718537214834694</v>
      </c>
      <c r="AN29">
        <v>6.9411834637862657E-2</v>
      </c>
      <c r="AO29">
        <v>0</v>
      </c>
      <c r="AP29">
        <v>0</v>
      </c>
      <c r="AQ29">
        <v>37.990468723832088</v>
      </c>
      <c r="AR29">
        <v>23.335926178576063</v>
      </c>
      <c r="AS29">
        <v>17.272086592990636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47.242720495608133</v>
      </c>
      <c r="BB29">
        <f t="shared" si="0"/>
        <v>1082.965903801238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370.9677678988013</v>
      </c>
      <c r="L30">
        <v>11.031026164270919</v>
      </c>
      <c r="M30">
        <v>66.666764365320589</v>
      </c>
      <c r="N30">
        <v>55.029563750930706</v>
      </c>
      <c r="O30">
        <v>76.822374861681837</v>
      </c>
      <c r="P30">
        <v>32.812974688022585</v>
      </c>
      <c r="Q30">
        <v>9.7558830886793135</v>
      </c>
      <c r="R30">
        <v>20.01860186514973</v>
      </c>
      <c r="S30">
        <v>12.291613178978722</v>
      </c>
      <c r="T30">
        <v>1.6773649551241911</v>
      </c>
      <c r="U30">
        <v>51.024327971047001</v>
      </c>
      <c r="V30">
        <v>9.1237021480821472</v>
      </c>
      <c r="W30">
        <v>16.662594182164998</v>
      </c>
      <c r="X30">
        <v>45.116431722763359</v>
      </c>
      <c r="Y30">
        <v>0</v>
      </c>
      <c r="Z30">
        <v>5.7718777532874137</v>
      </c>
      <c r="AA30">
        <v>18.559733951158421</v>
      </c>
      <c r="AB30">
        <v>22.236255100927924</v>
      </c>
      <c r="AC30">
        <v>15.903729532630857</v>
      </c>
      <c r="AD30">
        <v>14.858119345399146</v>
      </c>
      <c r="AE30">
        <v>27.012472567895319</v>
      </c>
      <c r="AF30">
        <v>12.71146452077031</v>
      </c>
      <c r="AG30">
        <v>33.571462389733014</v>
      </c>
      <c r="AH30">
        <v>68.743997974326859</v>
      </c>
      <c r="AI30">
        <v>9.056170580321961</v>
      </c>
      <c r="AJ30">
        <v>0</v>
      </c>
      <c r="AK30">
        <v>32.192056273765083</v>
      </c>
      <c r="AL30">
        <v>9.5607794109616719</v>
      </c>
      <c r="AM30">
        <v>8.5718537214834694</v>
      </c>
      <c r="AN30">
        <v>6.9411834637862657E-2</v>
      </c>
      <c r="AO30">
        <v>0</v>
      </c>
      <c r="AP30">
        <v>0</v>
      </c>
      <c r="AQ30">
        <v>37.990468723832088</v>
      </c>
      <c r="AR30">
        <v>20.905100515875166</v>
      </c>
      <c r="AS30">
        <v>17.272086592990636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47.400699722176363</v>
      </c>
      <c r="BB30">
        <f t="shared" si="0"/>
        <v>1086.587331908838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320.83906571453178</v>
      </c>
      <c r="L31">
        <v>11.031026164270919</v>
      </c>
      <c r="M31">
        <v>66.666764365320589</v>
      </c>
      <c r="N31">
        <v>55.029563750930706</v>
      </c>
      <c r="O31">
        <v>76.822374861681837</v>
      </c>
      <c r="P31">
        <v>32.812974688022585</v>
      </c>
      <c r="Q31">
        <v>9.7558830886793135</v>
      </c>
      <c r="R31">
        <v>20.01860186514973</v>
      </c>
      <c r="S31">
        <v>12.291613178978722</v>
      </c>
      <c r="T31">
        <v>1.6773649551241911</v>
      </c>
      <c r="U31">
        <v>51.024327971047001</v>
      </c>
      <c r="V31">
        <v>9.1237021480821472</v>
      </c>
      <c r="W31">
        <v>17.81931695171313</v>
      </c>
      <c r="X31">
        <v>45.116431722763359</v>
      </c>
      <c r="Y31">
        <v>0</v>
      </c>
      <c r="Z31">
        <v>5.7718777532874137</v>
      </c>
      <c r="AA31">
        <v>18.559733951158421</v>
      </c>
      <c r="AB31">
        <v>22.236255100927924</v>
      </c>
      <c r="AC31">
        <v>15.903729532630857</v>
      </c>
      <c r="AD31">
        <v>14.858119345399146</v>
      </c>
      <c r="AE31">
        <v>27.012472567895319</v>
      </c>
      <c r="AF31">
        <v>12.71146452077031</v>
      </c>
      <c r="AG31">
        <v>33.571462389733014</v>
      </c>
      <c r="AH31">
        <v>68.743997974326859</v>
      </c>
      <c r="AI31">
        <v>9.056170580321961</v>
      </c>
      <c r="AJ31">
        <v>0</v>
      </c>
      <c r="AK31">
        <v>32.192056273765083</v>
      </c>
      <c r="AL31">
        <v>9.5607794109616719</v>
      </c>
      <c r="AM31">
        <v>8.5718537214834694</v>
      </c>
      <c r="AN31">
        <v>6.9411834637862657E-2</v>
      </c>
      <c r="AO31">
        <v>0</v>
      </c>
      <c r="AP31">
        <v>0</v>
      </c>
      <c r="AQ31">
        <v>37.990468723832088</v>
      </c>
      <c r="AR31">
        <v>20.905100515875166</v>
      </c>
      <c r="AS31">
        <v>17.272086592990636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45.353670982641027</v>
      </c>
      <c r="BB31">
        <f t="shared" si="0"/>
        <v>1039.6623812336522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320.84184380756454</v>
      </c>
      <c r="L32">
        <v>11.03103987976967</v>
      </c>
      <c r="M32">
        <v>66.666764365320589</v>
      </c>
      <c r="N32">
        <v>55.029563750930706</v>
      </c>
      <c r="O32">
        <v>76.822374861681837</v>
      </c>
      <c r="P32">
        <v>32.812974688022585</v>
      </c>
      <c r="Q32">
        <v>9.6419108731209384</v>
      </c>
      <c r="R32">
        <v>20.01860186514973</v>
      </c>
      <c r="S32">
        <v>12.286227089758718</v>
      </c>
      <c r="T32">
        <v>1.6773649551241911</v>
      </c>
      <c r="U32">
        <v>51.024327971047001</v>
      </c>
      <c r="V32">
        <v>9.1237021480821472</v>
      </c>
      <c r="W32">
        <v>16.039217087979026</v>
      </c>
      <c r="X32">
        <v>45.117751705575834</v>
      </c>
      <c r="Y32">
        <v>0</v>
      </c>
      <c r="Z32">
        <v>5.7718777532874137</v>
      </c>
      <c r="AA32">
        <v>18.559733951158421</v>
      </c>
      <c r="AB32">
        <v>22.236255100927924</v>
      </c>
      <c r="AC32">
        <v>15.903729532630857</v>
      </c>
      <c r="AD32">
        <v>14.858119345399146</v>
      </c>
      <c r="AE32">
        <v>27.012472567895319</v>
      </c>
      <c r="AF32">
        <v>12.71146452077031</v>
      </c>
      <c r="AG32">
        <v>33.571462389733014</v>
      </c>
      <c r="AH32">
        <v>68.743997974326859</v>
      </c>
      <c r="AI32">
        <v>9.056170580321961</v>
      </c>
      <c r="AJ32">
        <v>0</v>
      </c>
      <c r="AK32">
        <v>32.192056273765083</v>
      </c>
      <c r="AL32">
        <v>9.5607794109616719</v>
      </c>
      <c r="AM32">
        <v>8.5718537214834694</v>
      </c>
      <c r="AN32">
        <v>6.9411834637862657E-2</v>
      </c>
      <c r="AO32">
        <v>0</v>
      </c>
      <c r="AP32">
        <v>0</v>
      </c>
      <c r="AQ32">
        <v>37.990468723832088</v>
      </c>
      <c r="AR32">
        <v>20.905100515875166</v>
      </c>
      <c r="AS32">
        <v>17.272086592990636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45.274445504075366</v>
      </c>
      <c r="BB32">
        <f t="shared" si="0"/>
        <v>1037.8462603350495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289.68091466423056</v>
      </c>
      <c r="L33">
        <v>11.031220728145017</v>
      </c>
      <c r="M33">
        <v>66.666764365320589</v>
      </c>
      <c r="N33">
        <v>55.029563750930706</v>
      </c>
      <c r="O33">
        <v>76.822374861681837</v>
      </c>
      <c r="P33">
        <v>32.812974688022585</v>
      </c>
      <c r="Q33">
        <v>10.01843226982662</v>
      </c>
      <c r="R33">
        <v>20.01860186514973</v>
      </c>
      <c r="S33">
        <v>12.293045847901451</v>
      </c>
      <c r="T33">
        <v>1.6773649551241911</v>
      </c>
      <c r="U33">
        <v>51.024327971047001</v>
      </c>
      <c r="V33">
        <v>9.1237021480821472</v>
      </c>
      <c r="W33">
        <v>16.039217087979026</v>
      </c>
      <c r="X33">
        <v>45.116431722763359</v>
      </c>
      <c r="Y33">
        <v>0</v>
      </c>
      <c r="Z33">
        <v>5.7718777532874137</v>
      </c>
      <c r="AA33">
        <v>12.34950095428929</v>
      </c>
      <c r="AB33">
        <v>22.236255100927924</v>
      </c>
      <c r="AC33">
        <v>15.903729532630857</v>
      </c>
      <c r="AD33">
        <v>9.905413225625507</v>
      </c>
      <c r="AE33">
        <v>18.008314386698526</v>
      </c>
      <c r="AF33">
        <v>6.3557326224054522</v>
      </c>
      <c r="AG33">
        <v>33.571462389733014</v>
      </c>
      <c r="AH33">
        <v>55.663156427155073</v>
      </c>
      <c r="AI33">
        <v>9.056170580321961</v>
      </c>
      <c r="AJ33">
        <v>0</v>
      </c>
      <c r="AK33">
        <v>32.192056273765083</v>
      </c>
      <c r="AL33">
        <v>9.5607794109616719</v>
      </c>
      <c r="AM33">
        <v>8.5718537214834694</v>
      </c>
      <c r="AN33">
        <v>6.9411834637862657E-2</v>
      </c>
      <c r="AO33">
        <v>0</v>
      </c>
      <c r="AP33">
        <v>0</v>
      </c>
      <c r="AQ33">
        <v>37.990468723832088</v>
      </c>
      <c r="AR33">
        <v>20.905100515875166</v>
      </c>
      <c r="AS33">
        <v>17.272086592990636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42.332461231464087</v>
      </c>
      <c r="BB33">
        <f t="shared" si="0"/>
        <v>970.40584574136165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280.73546356641685</v>
      </c>
      <c r="L34">
        <v>11.031220728145017</v>
      </c>
      <c r="M34">
        <v>66.666764365320589</v>
      </c>
      <c r="N34">
        <v>55.029563750930706</v>
      </c>
      <c r="O34">
        <v>76.822374861681837</v>
      </c>
      <c r="P34">
        <v>32.812974688022585</v>
      </c>
      <c r="Q34">
        <v>10.021828052400778</v>
      </c>
      <c r="R34">
        <v>20.01860186514973</v>
      </c>
      <c r="S34">
        <v>12.293045847901451</v>
      </c>
      <c r="T34">
        <v>1.6773649551241911</v>
      </c>
      <c r="U34">
        <v>51.024327971047001</v>
      </c>
      <c r="V34">
        <v>9.1237021480821472</v>
      </c>
      <c r="W34">
        <v>16.039217087979026</v>
      </c>
      <c r="X34">
        <v>45.116431722763359</v>
      </c>
      <c r="Y34">
        <v>0</v>
      </c>
      <c r="Z34">
        <v>5.7718777532874137</v>
      </c>
      <c r="AA34">
        <v>6.1865779837194737</v>
      </c>
      <c r="AB34">
        <v>22.236255100927924</v>
      </c>
      <c r="AC34">
        <v>10.602253766684019</v>
      </c>
      <c r="AD34">
        <v>9.905413225625507</v>
      </c>
      <c r="AE34">
        <v>8.9733116540259203</v>
      </c>
      <c r="AF34">
        <v>6.3557326224054522</v>
      </c>
      <c r="AG34">
        <v>33.571462389733014</v>
      </c>
      <c r="AH34">
        <v>39.428069117198902</v>
      </c>
      <c r="AI34">
        <v>2.0898855565481789</v>
      </c>
      <c r="AJ34">
        <v>0</v>
      </c>
      <c r="AK34">
        <v>32.192056273765083</v>
      </c>
      <c r="AL34">
        <v>9.5607794109616719</v>
      </c>
      <c r="AM34">
        <v>8.5718537214834694</v>
      </c>
      <c r="AN34">
        <v>6.9411834637862657E-2</v>
      </c>
      <c r="AO34">
        <v>0</v>
      </c>
      <c r="AP34">
        <v>0</v>
      </c>
      <c r="AQ34">
        <v>28.492851723947574</v>
      </c>
      <c r="AR34">
        <v>20.905100515875166</v>
      </c>
      <c r="AS34">
        <v>17.272086592990636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39.734990583729861</v>
      </c>
      <c r="BB34">
        <f t="shared" si="0"/>
        <v>910.86287027105254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280.73546356641685</v>
      </c>
      <c r="L35">
        <v>11.031220728145017</v>
      </c>
      <c r="M35">
        <v>66.666764365320589</v>
      </c>
      <c r="N35">
        <v>55.029563750930706</v>
      </c>
      <c r="O35">
        <v>76.822374861681837</v>
      </c>
      <c r="P35">
        <v>32.812974688022585</v>
      </c>
      <c r="Q35">
        <v>10.046275840783029</v>
      </c>
      <c r="R35">
        <v>20.021559880063052</v>
      </c>
      <c r="S35">
        <v>12.293045847901451</v>
      </c>
      <c r="T35">
        <v>1.6773649551241911</v>
      </c>
      <c r="U35">
        <v>51.024327971047001</v>
      </c>
      <c r="V35">
        <v>9.1249515422152747</v>
      </c>
      <c r="W35">
        <v>16.039217087979026</v>
      </c>
      <c r="X35">
        <v>45.117751705575834</v>
      </c>
      <c r="Y35">
        <v>0</v>
      </c>
      <c r="Z35">
        <v>5.7718777532874137</v>
      </c>
      <c r="AA35">
        <v>2.7829860788979337</v>
      </c>
      <c r="AB35">
        <v>22.236255100927924</v>
      </c>
      <c r="AC35">
        <v>10.602253766684019</v>
      </c>
      <c r="AD35">
        <v>4.9527066128127535</v>
      </c>
      <c r="AE35">
        <v>8.9733116540259203</v>
      </c>
      <c r="AF35">
        <v>0</v>
      </c>
      <c r="AG35">
        <v>33.571462389733014</v>
      </c>
      <c r="AH35">
        <v>27.831577989146314</v>
      </c>
      <c r="AI35">
        <v>0</v>
      </c>
      <c r="AJ35">
        <v>0</v>
      </c>
      <c r="AK35">
        <v>32.192056273765083</v>
      </c>
      <c r="AL35">
        <v>9.5607794109616719</v>
      </c>
      <c r="AM35">
        <v>8.5718537214834694</v>
      </c>
      <c r="AN35">
        <v>6.9411834637862657E-2</v>
      </c>
      <c r="AO35">
        <v>0</v>
      </c>
      <c r="AP35">
        <v>0</v>
      </c>
      <c r="AQ35">
        <v>18.995233999769027</v>
      </c>
      <c r="AR35">
        <v>20.905100515875166</v>
      </c>
      <c r="AS35">
        <v>17.272086592990636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38.152189678323317</v>
      </c>
      <c r="BB35">
        <f t="shared" si="0"/>
        <v>874.57962080788127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280.73546356641685</v>
      </c>
      <c r="L36">
        <v>11.031220728145017</v>
      </c>
      <c r="M36">
        <v>66.666764365320589</v>
      </c>
      <c r="N36">
        <v>55.029563750930706</v>
      </c>
      <c r="O36">
        <v>76.822374861681837</v>
      </c>
      <c r="P36">
        <v>32.812974688022585</v>
      </c>
      <c r="Q36">
        <v>10.046275840783029</v>
      </c>
      <c r="R36">
        <v>20.021559880063052</v>
      </c>
      <c r="S36">
        <v>12.293045847901451</v>
      </c>
      <c r="T36">
        <v>1.6773649551241911</v>
      </c>
      <c r="U36">
        <v>51.024327971047001</v>
      </c>
      <c r="V36">
        <v>9.1249515422152747</v>
      </c>
      <c r="W36">
        <v>16.039217087979026</v>
      </c>
      <c r="X36">
        <v>45.117751705575834</v>
      </c>
      <c r="Y36">
        <v>0</v>
      </c>
      <c r="Z36">
        <v>5.7718777532874137</v>
      </c>
      <c r="AA36">
        <v>0</v>
      </c>
      <c r="AB36">
        <v>14.779157470403087</v>
      </c>
      <c r="AC36">
        <v>10.602253766684019</v>
      </c>
      <c r="AD36">
        <v>0</v>
      </c>
      <c r="AE36">
        <v>7.7114391624494045</v>
      </c>
      <c r="AF36">
        <v>0</v>
      </c>
      <c r="AG36">
        <v>33.571462389733014</v>
      </c>
      <c r="AH36">
        <v>18.554385625339176</v>
      </c>
      <c r="AI36">
        <v>0</v>
      </c>
      <c r="AJ36">
        <v>0</v>
      </c>
      <c r="AK36">
        <v>32.192056273765083</v>
      </c>
      <c r="AL36">
        <v>9.5607794109616719</v>
      </c>
      <c r="AM36">
        <v>8.5718537214834694</v>
      </c>
      <c r="AN36">
        <v>6.9411834637862657E-2</v>
      </c>
      <c r="AO36">
        <v>0</v>
      </c>
      <c r="AP36">
        <v>0</v>
      </c>
      <c r="AQ36">
        <v>18.995233999769027</v>
      </c>
      <c r="AR36">
        <v>20.905100515875166</v>
      </c>
      <c r="AS36">
        <v>17.272086592990636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37.076598131898841</v>
      </c>
      <c r="BB36">
        <f t="shared" si="0"/>
        <v>849.92335717668664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280.73546356641685</v>
      </c>
      <c r="L37">
        <v>11.031220728145017</v>
      </c>
      <c r="M37">
        <v>66.666764365320589</v>
      </c>
      <c r="N37">
        <v>55.029563750930706</v>
      </c>
      <c r="O37">
        <v>76.822374861681837</v>
      </c>
      <c r="P37">
        <v>32.812974688022585</v>
      </c>
      <c r="Q37">
        <v>10.046275840783029</v>
      </c>
      <c r="R37">
        <v>20.021559880063052</v>
      </c>
      <c r="S37">
        <v>12.293045847901451</v>
      </c>
      <c r="T37">
        <v>1.6773649551241911</v>
      </c>
      <c r="U37">
        <v>51.024327971047001</v>
      </c>
      <c r="V37">
        <v>9.1249515422152747</v>
      </c>
      <c r="W37">
        <v>20.429065275770583</v>
      </c>
      <c r="X37">
        <v>64.95663612903833</v>
      </c>
      <c r="Y37">
        <v>0</v>
      </c>
      <c r="Z37">
        <v>5.7718777532874137</v>
      </c>
      <c r="AA37">
        <v>0</v>
      </c>
      <c r="AB37">
        <v>14.779157470403087</v>
      </c>
      <c r="AC37">
        <v>5.2959010567894875</v>
      </c>
      <c r="AD37">
        <v>0</v>
      </c>
      <c r="AE37">
        <v>7.7114391624494045</v>
      </c>
      <c r="AF37">
        <v>0</v>
      </c>
      <c r="AG37">
        <v>33.571462389733014</v>
      </c>
      <c r="AH37">
        <v>7.4217543399081602</v>
      </c>
      <c r="AI37">
        <v>0</v>
      </c>
      <c r="AJ37">
        <v>0</v>
      </c>
      <c r="AK37">
        <v>32.192056273765083</v>
      </c>
      <c r="AL37">
        <v>9.5607794109616719</v>
      </c>
      <c r="AM37">
        <v>8.5718537214834694</v>
      </c>
      <c r="AN37">
        <v>6.9411834637862657E-2</v>
      </c>
      <c r="AO37">
        <v>0</v>
      </c>
      <c r="AP37">
        <v>0</v>
      </c>
      <c r="AQ37">
        <v>9.4976169998845137</v>
      </c>
      <c r="AR37">
        <v>20.905100515875166</v>
      </c>
      <c r="AS37">
        <v>17.272086592990636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37.005209233449484</v>
      </c>
      <c r="BB37">
        <f t="shared" si="0"/>
        <v>848.28687769117982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280.73546356641685</v>
      </c>
      <c r="L38">
        <v>11.031220728145017</v>
      </c>
      <c r="M38">
        <v>66.666764365320589</v>
      </c>
      <c r="N38">
        <v>55.029563750930706</v>
      </c>
      <c r="O38">
        <v>76.822374861681837</v>
      </c>
      <c r="P38">
        <v>32.812974688022585</v>
      </c>
      <c r="Q38">
        <v>10.046275840783029</v>
      </c>
      <c r="R38">
        <v>20.021559880063052</v>
      </c>
      <c r="S38">
        <v>12.293045847901451</v>
      </c>
      <c r="T38">
        <v>1.6773649551241911</v>
      </c>
      <c r="U38">
        <v>51.024327971047001</v>
      </c>
      <c r="V38">
        <v>9.1249515422152747</v>
      </c>
      <c r="W38">
        <v>20.429065275770583</v>
      </c>
      <c r="X38">
        <v>64.95663612903833</v>
      </c>
      <c r="Y38">
        <v>0</v>
      </c>
      <c r="Z38">
        <v>5.7718777532874137</v>
      </c>
      <c r="AA38">
        <v>0</v>
      </c>
      <c r="AB38">
        <v>7.3520680162112368</v>
      </c>
      <c r="AC38">
        <v>5.2959010567894875</v>
      </c>
      <c r="AD38">
        <v>0</v>
      </c>
      <c r="AE38">
        <v>7.7114391624494045</v>
      </c>
      <c r="AF38">
        <v>0</v>
      </c>
      <c r="AG38">
        <v>33.571462389733014</v>
      </c>
      <c r="AH38">
        <v>0</v>
      </c>
      <c r="AI38">
        <v>0</v>
      </c>
      <c r="AJ38">
        <v>0</v>
      </c>
      <c r="AK38">
        <v>32.192056273765083</v>
      </c>
      <c r="AL38">
        <v>9.5607794109616719</v>
      </c>
      <c r="AM38">
        <v>8.5718537214834694</v>
      </c>
      <c r="AN38">
        <v>6.9411834637862657E-2</v>
      </c>
      <c r="AO38">
        <v>0</v>
      </c>
      <c r="AP38">
        <v>0</v>
      </c>
      <c r="AQ38">
        <v>9.4976169998845137</v>
      </c>
      <c r="AR38">
        <v>20.905100515875166</v>
      </c>
      <c r="AS38">
        <v>17.272086592990636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36.3845275628561</v>
      </c>
      <c r="BB38">
        <f t="shared" si="0"/>
        <v>834.05871556767318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280.73546356641685</v>
      </c>
      <c r="L39">
        <v>11.031220728145017</v>
      </c>
      <c r="M39">
        <v>66.666764365320589</v>
      </c>
      <c r="N39">
        <v>55.029563750930706</v>
      </c>
      <c r="O39">
        <v>76.822374861681837</v>
      </c>
      <c r="P39">
        <v>32.812974688022585</v>
      </c>
      <c r="Q39">
        <v>10.046275840783029</v>
      </c>
      <c r="R39">
        <v>20.021559880063052</v>
      </c>
      <c r="S39">
        <v>12.293045847901451</v>
      </c>
      <c r="T39">
        <v>1.6773649551241911</v>
      </c>
      <c r="U39">
        <v>51.024327971047001</v>
      </c>
      <c r="V39">
        <v>9.1249515422152747</v>
      </c>
      <c r="W39">
        <v>20.429065275770583</v>
      </c>
      <c r="X39">
        <v>64.33700160920003</v>
      </c>
      <c r="Y39">
        <v>0</v>
      </c>
      <c r="Z39">
        <v>5.7718777532874137</v>
      </c>
      <c r="AA39">
        <v>0</v>
      </c>
      <c r="AB39">
        <v>7.3520680162112368</v>
      </c>
      <c r="AC39">
        <v>5.2959010567894875</v>
      </c>
      <c r="AD39">
        <v>0</v>
      </c>
      <c r="AE39">
        <v>0</v>
      </c>
      <c r="AF39">
        <v>0</v>
      </c>
      <c r="AG39">
        <v>33.571462389733014</v>
      </c>
      <c r="AH39">
        <v>0</v>
      </c>
      <c r="AI39">
        <v>0</v>
      </c>
      <c r="AJ39">
        <v>0</v>
      </c>
      <c r="AK39">
        <v>32.192056273765083</v>
      </c>
      <c r="AL39">
        <v>9.5607794109616719</v>
      </c>
      <c r="AM39">
        <v>8.5718537214834694</v>
      </c>
      <c r="AN39">
        <v>6.9411834637862657E-2</v>
      </c>
      <c r="AO39">
        <v>0</v>
      </c>
      <c r="AP39">
        <v>0</v>
      </c>
      <c r="AQ39">
        <v>9.4976169998845137</v>
      </c>
      <c r="AR39">
        <v>20.905100515875166</v>
      </c>
      <c r="AS39">
        <v>17.272086592990636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36.036288682936465</v>
      </c>
      <c r="BB39">
        <f t="shared" si="0"/>
        <v>826.07588076530499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280.73546356641685</v>
      </c>
      <c r="L40">
        <v>11.031220728145017</v>
      </c>
      <c r="M40">
        <v>66.666764365320589</v>
      </c>
      <c r="N40">
        <v>55.029563750930706</v>
      </c>
      <c r="O40">
        <v>76.822374861681837</v>
      </c>
      <c r="P40">
        <v>32.812974688022585</v>
      </c>
      <c r="Q40">
        <v>10.046275840783029</v>
      </c>
      <c r="R40">
        <v>20.01860186514973</v>
      </c>
      <c r="S40">
        <v>12.293045847901451</v>
      </c>
      <c r="T40">
        <v>1.6773649551241911</v>
      </c>
      <c r="U40">
        <v>51.024327971047001</v>
      </c>
      <c r="V40">
        <v>9.1237021480821472</v>
      </c>
      <c r="W40">
        <v>20.427546474712972</v>
      </c>
      <c r="X40">
        <v>49.269910808341983</v>
      </c>
      <c r="Y40">
        <v>0</v>
      </c>
      <c r="Z40">
        <v>5.7718777532874137</v>
      </c>
      <c r="AA40">
        <v>0</v>
      </c>
      <c r="AB40">
        <v>7.3520680162112368</v>
      </c>
      <c r="AC40">
        <v>0</v>
      </c>
      <c r="AD40">
        <v>0</v>
      </c>
      <c r="AE40">
        <v>0</v>
      </c>
      <c r="AF40">
        <v>0</v>
      </c>
      <c r="AG40">
        <v>33.571462389733014</v>
      </c>
      <c r="AH40">
        <v>0</v>
      </c>
      <c r="AI40">
        <v>0</v>
      </c>
      <c r="AJ40">
        <v>0</v>
      </c>
      <c r="AK40">
        <v>32.192056273765083</v>
      </c>
      <c r="AL40">
        <v>9.5607794109616719</v>
      </c>
      <c r="AM40">
        <v>8.5718537214834694</v>
      </c>
      <c r="AN40">
        <v>6.9411834637862657E-2</v>
      </c>
      <c r="AO40">
        <v>0</v>
      </c>
      <c r="AP40">
        <v>0</v>
      </c>
      <c r="AQ40">
        <v>9.4976169998845137</v>
      </c>
      <c r="AR40">
        <v>20.905100515875166</v>
      </c>
      <c r="AS40">
        <v>17.272086592990636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35.184876267704446</v>
      </c>
      <c r="BB40">
        <f t="shared" si="0"/>
        <v>806.55857511278555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280.73546356641685</v>
      </c>
      <c r="L41">
        <v>11.031220728145017</v>
      </c>
      <c r="M41">
        <v>66.666764365320589</v>
      </c>
      <c r="N41">
        <v>55.029563750930706</v>
      </c>
      <c r="O41">
        <v>76.822374861681837</v>
      </c>
      <c r="P41">
        <v>32.812974688022585</v>
      </c>
      <c r="Q41">
        <v>10.046275840783029</v>
      </c>
      <c r="R41">
        <v>20.01860186514973</v>
      </c>
      <c r="S41">
        <v>12.293045847901451</v>
      </c>
      <c r="T41">
        <v>1.6773649551241911</v>
      </c>
      <c r="U41">
        <v>48.517803140583744</v>
      </c>
      <c r="V41">
        <v>9.1237021480821472</v>
      </c>
      <c r="W41">
        <v>20.427546474712972</v>
      </c>
      <c r="X41">
        <v>65.611801860456907</v>
      </c>
      <c r="Y41">
        <v>0</v>
      </c>
      <c r="Z41">
        <v>5.7718777532874137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33.571462389733014</v>
      </c>
      <c r="AH41">
        <v>0</v>
      </c>
      <c r="AI41">
        <v>0</v>
      </c>
      <c r="AJ41">
        <v>0</v>
      </c>
      <c r="AK41">
        <v>32.192056273765083</v>
      </c>
      <c r="AL41">
        <v>9.5607794109616719</v>
      </c>
      <c r="AM41">
        <v>8.5718537214834694</v>
      </c>
      <c r="AN41">
        <v>6.9411834637862657E-2</v>
      </c>
      <c r="AO41">
        <v>0</v>
      </c>
      <c r="AP41">
        <v>0</v>
      </c>
      <c r="AQ41">
        <v>9.4976169998845137</v>
      </c>
      <c r="AR41">
        <v>20.905100515875166</v>
      </c>
      <c r="AS41">
        <v>17.272086592990636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35.455878132691858</v>
      </c>
      <c r="BB41">
        <f t="shared" si="0"/>
        <v>812.77087145323867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280.73546356641685</v>
      </c>
      <c r="L42">
        <v>11.031220728145017</v>
      </c>
      <c r="M42">
        <v>66.666764365320589</v>
      </c>
      <c r="N42">
        <v>55.029563750930706</v>
      </c>
      <c r="O42">
        <v>76.822374861681837</v>
      </c>
      <c r="P42">
        <v>32.812974688022585</v>
      </c>
      <c r="Q42">
        <v>10.044765956380145</v>
      </c>
      <c r="R42">
        <v>20.01860186514973</v>
      </c>
      <c r="S42">
        <v>12.291533269356274</v>
      </c>
      <c r="T42">
        <v>1.6773649551241911</v>
      </c>
      <c r="U42">
        <v>46.011278080495174</v>
      </c>
      <c r="V42">
        <v>9.1237021480821472</v>
      </c>
      <c r="W42">
        <v>20.427546474712972</v>
      </c>
      <c r="X42">
        <v>65.611801860456907</v>
      </c>
      <c r="Y42">
        <v>0</v>
      </c>
      <c r="Z42">
        <v>5.7718777532874137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33.571462389733014</v>
      </c>
      <c r="AH42">
        <v>0</v>
      </c>
      <c r="AI42">
        <v>0</v>
      </c>
      <c r="AJ42">
        <v>0</v>
      </c>
      <c r="AK42">
        <v>32.192056273765083</v>
      </c>
      <c r="AL42">
        <v>9.5607794109616719</v>
      </c>
      <c r="AM42">
        <v>8.5718537214834694</v>
      </c>
      <c r="AN42">
        <v>6.9411834637862657E-2</v>
      </c>
      <c r="AO42">
        <v>0</v>
      </c>
      <c r="AP42">
        <v>0</v>
      </c>
      <c r="AQ42">
        <v>9.4976169998845137</v>
      </c>
      <c r="AR42">
        <v>20.905100515875166</v>
      </c>
      <c r="AS42">
        <v>17.272086592990636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35.350979046228936</v>
      </c>
      <c r="BB42">
        <f t="shared" si="0"/>
        <v>810.366223016665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285.00429312002876</v>
      </c>
      <c r="L43">
        <v>11.218550685052234</v>
      </c>
      <c r="M43">
        <v>66.666764365320589</v>
      </c>
      <c r="N43">
        <v>55.029563750930706</v>
      </c>
      <c r="O43">
        <v>76.822374861681837</v>
      </c>
      <c r="P43">
        <v>32.812974688022585</v>
      </c>
      <c r="Q43">
        <v>5.2191166435024252</v>
      </c>
      <c r="R43">
        <v>16.01579277166655</v>
      </c>
      <c r="S43">
        <v>7.0215751582976198</v>
      </c>
      <c r="T43">
        <v>1.0041549116715052</v>
      </c>
      <c r="U43">
        <v>43.490072408801126</v>
      </c>
      <c r="V43">
        <v>5.0100268623581554</v>
      </c>
      <c r="W43">
        <v>11.026812483860207</v>
      </c>
      <c r="X43">
        <v>15.037982634886529</v>
      </c>
      <c r="Y43">
        <v>0</v>
      </c>
      <c r="Z43">
        <v>5.7718777532874137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33.571462389733014</v>
      </c>
      <c r="AH43">
        <v>0</v>
      </c>
      <c r="AI43">
        <v>0</v>
      </c>
      <c r="AJ43">
        <v>0</v>
      </c>
      <c r="AK43">
        <v>32.192056273765083</v>
      </c>
      <c r="AL43">
        <v>9.5607794109616719</v>
      </c>
      <c r="AM43">
        <v>8.5718537214834694</v>
      </c>
      <c r="AN43">
        <v>6.9411834637862657E-2</v>
      </c>
      <c r="AO43">
        <v>0</v>
      </c>
      <c r="AP43">
        <v>0</v>
      </c>
      <c r="AQ43">
        <v>9.4976169998845137</v>
      </c>
      <c r="AR43">
        <v>20.905100515875166</v>
      </c>
      <c r="AS43">
        <v>17.272086592990636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32.135518175057612</v>
      </c>
      <c r="BB43">
        <f t="shared" si="0"/>
        <v>736.65678266364182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285.00079597243354</v>
      </c>
      <c r="L44">
        <v>11.208226423535047</v>
      </c>
      <c r="M44">
        <v>66.666764365320589</v>
      </c>
      <c r="N44">
        <v>55.029563750930706</v>
      </c>
      <c r="O44">
        <v>76.822374861681837</v>
      </c>
      <c r="P44">
        <v>32.812974688022585</v>
      </c>
      <c r="Q44">
        <v>5.2191166435024252</v>
      </c>
      <c r="R44">
        <v>10.63511512666644</v>
      </c>
      <c r="S44">
        <v>7.0215751582976198</v>
      </c>
      <c r="T44">
        <v>1.0041549116715052</v>
      </c>
      <c r="U44">
        <v>40.985095865316616</v>
      </c>
      <c r="V44">
        <v>5.0100268623581554</v>
      </c>
      <c r="W44">
        <v>11.026812483860207</v>
      </c>
      <c r="X44">
        <v>15.037982634886529</v>
      </c>
      <c r="Y44">
        <v>0</v>
      </c>
      <c r="Z44">
        <v>5.7718777532874137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33.571462389733014</v>
      </c>
      <c r="AH44">
        <v>0</v>
      </c>
      <c r="AI44">
        <v>0</v>
      </c>
      <c r="AJ44">
        <v>0</v>
      </c>
      <c r="AK44">
        <v>32.192056273765083</v>
      </c>
      <c r="AL44">
        <v>9.5607794109616719</v>
      </c>
      <c r="AM44">
        <v>8.5718537214834694</v>
      </c>
      <c r="AN44">
        <v>6.9411834637862657E-2</v>
      </c>
      <c r="AO44">
        <v>0</v>
      </c>
      <c r="AP44">
        <v>0</v>
      </c>
      <c r="AQ44">
        <v>9.4976169998845137</v>
      </c>
      <c r="AR44">
        <v>20.905100515875166</v>
      </c>
      <c r="AS44">
        <v>17.272086592990636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31.805320095078041</v>
      </c>
      <c r="BB44">
        <f t="shared" si="0"/>
        <v>729.08750514602434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280.73729344475106</v>
      </c>
      <c r="L45">
        <v>11.208226423535047</v>
      </c>
      <c r="M45">
        <v>66.666764365320589</v>
      </c>
      <c r="N45">
        <v>55.029563750930706</v>
      </c>
      <c r="O45">
        <v>76.822374861681837</v>
      </c>
      <c r="P45">
        <v>32.812974688022585</v>
      </c>
      <c r="Q45">
        <v>5.2173139153224497</v>
      </c>
      <c r="R45">
        <v>9.258896954453073</v>
      </c>
      <c r="S45">
        <v>7.0215972000020583</v>
      </c>
      <c r="T45">
        <v>1.0041549116715052</v>
      </c>
      <c r="U45">
        <v>40.985095865316616</v>
      </c>
      <c r="V45">
        <v>5.0100268623581554</v>
      </c>
      <c r="W45">
        <v>11.026812483860207</v>
      </c>
      <c r="X45">
        <v>15.037982634886529</v>
      </c>
      <c r="Y45">
        <v>0</v>
      </c>
      <c r="Z45">
        <v>5.7718777532874137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33.571462389733014</v>
      </c>
      <c r="AH45">
        <v>0</v>
      </c>
      <c r="AI45">
        <v>0</v>
      </c>
      <c r="AJ45">
        <v>0</v>
      </c>
      <c r="AK45">
        <v>32.192056273765083</v>
      </c>
      <c r="AL45">
        <v>21.729044823627632</v>
      </c>
      <c r="AM45">
        <v>8.5718537214834694</v>
      </c>
      <c r="AN45">
        <v>6.9411834637862657E-2</v>
      </c>
      <c r="AO45">
        <v>0</v>
      </c>
      <c r="AP45">
        <v>0.28203372624416423</v>
      </c>
      <c r="AQ45">
        <v>9.4976169998845137</v>
      </c>
      <c r="AR45">
        <v>20.905100515875166</v>
      </c>
      <c r="AS45">
        <v>17.272086592990636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32.08992784113417</v>
      </c>
      <c r="BB45">
        <f t="shared" si="0"/>
        <v>735.61169515250708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284.33785116057118</v>
      </c>
      <c r="L46">
        <v>11.208226423535047</v>
      </c>
      <c r="M46">
        <v>66.666764365320589</v>
      </c>
      <c r="N46">
        <v>55.029563750930706</v>
      </c>
      <c r="O46">
        <v>76.822374861681837</v>
      </c>
      <c r="P46">
        <v>32.812974688022585</v>
      </c>
      <c r="Q46">
        <v>5.2173139153224497</v>
      </c>
      <c r="R46">
        <v>10.02596753850735</v>
      </c>
      <c r="S46">
        <v>7.0215972000020583</v>
      </c>
      <c r="T46">
        <v>1.0041549116715052</v>
      </c>
      <c r="U46">
        <v>40.985095865316616</v>
      </c>
      <c r="V46">
        <v>5.0100268623581554</v>
      </c>
      <c r="W46">
        <v>11.026812483860207</v>
      </c>
      <c r="X46">
        <v>15.037982634886529</v>
      </c>
      <c r="Y46">
        <v>0</v>
      </c>
      <c r="Z46">
        <v>5.7718777532874137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33.571462389733014</v>
      </c>
      <c r="AH46">
        <v>0</v>
      </c>
      <c r="AI46">
        <v>0</v>
      </c>
      <c r="AJ46">
        <v>0</v>
      </c>
      <c r="AK46">
        <v>32.192056273765083</v>
      </c>
      <c r="AL46">
        <v>62.579649247764827</v>
      </c>
      <c r="AM46">
        <v>8.5718537214834694</v>
      </c>
      <c r="AN46">
        <v>6.9411834637862657E-2</v>
      </c>
      <c r="AO46">
        <v>0</v>
      </c>
      <c r="AP46">
        <v>0.28203372624416423</v>
      </c>
      <c r="AQ46">
        <v>9.4976169998845137</v>
      </c>
      <c r="AR46">
        <v>20.905100515875166</v>
      </c>
      <c r="AS46">
        <v>17.272086592990636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33.980049968997825</v>
      </c>
      <c r="BB46">
        <f t="shared" si="0"/>
        <v>778.93980574865498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280.73789224256313</v>
      </c>
      <c r="L47">
        <v>11.041541996672851</v>
      </c>
      <c r="M47">
        <v>66.666764365320589</v>
      </c>
      <c r="N47">
        <v>55.029563750930706</v>
      </c>
      <c r="O47">
        <v>76.822374861681837</v>
      </c>
      <c r="P47">
        <v>32.812974688022585</v>
      </c>
      <c r="Q47">
        <v>5.0128484773981894</v>
      </c>
      <c r="R47">
        <v>10.02596753850735</v>
      </c>
      <c r="S47">
        <v>7.0215972000020583</v>
      </c>
      <c r="T47">
        <v>1.0041549116715052</v>
      </c>
      <c r="U47">
        <v>40.985095865316616</v>
      </c>
      <c r="V47">
        <v>5.2176185404355344</v>
      </c>
      <c r="W47">
        <v>11.102315077237057</v>
      </c>
      <c r="X47">
        <v>15.037982634886529</v>
      </c>
      <c r="Y47">
        <v>0</v>
      </c>
      <c r="Z47">
        <v>5.7718777532874137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33.571462389733014</v>
      </c>
      <c r="AH47">
        <v>0</v>
      </c>
      <c r="AI47">
        <v>0</v>
      </c>
      <c r="AJ47">
        <v>0</v>
      </c>
      <c r="AK47">
        <v>32.192056273765083</v>
      </c>
      <c r="AL47">
        <v>62.579649247764827</v>
      </c>
      <c r="AM47">
        <v>8.5718537214834694</v>
      </c>
      <c r="AN47">
        <v>7.0772872093508646E-2</v>
      </c>
      <c r="AO47">
        <v>0</v>
      </c>
      <c r="AP47">
        <v>0.5640679108353015</v>
      </c>
      <c r="AQ47">
        <v>9.4976169998845137</v>
      </c>
      <c r="AR47">
        <v>20.905100515875166</v>
      </c>
      <c r="AS47">
        <v>17.272086592990636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33.837736882705379</v>
      </c>
      <c r="BB47">
        <f t="shared" si="0"/>
        <v>775.67749954565375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280.73729344475106</v>
      </c>
      <c r="L48">
        <v>11.041541996672851</v>
      </c>
      <c r="M48">
        <v>66.666764365320589</v>
      </c>
      <c r="N48">
        <v>55.029563750930706</v>
      </c>
      <c r="O48">
        <v>76.822374861681837</v>
      </c>
      <c r="P48">
        <v>32.812974688022585</v>
      </c>
      <c r="Q48">
        <v>5.0128484773981894</v>
      </c>
      <c r="R48">
        <v>10.02596753850735</v>
      </c>
      <c r="S48">
        <v>7.0215972000020583</v>
      </c>
      <c r="T48">
        <v>1.0041549116715052</v>
      </c>
      <c r="U48">
        <v>40.985095865316616</v>
      </c>
      <c r="V48">
        <v>5.0110235334698938</v>
      </c>
      <c r="W48">
        <v>11.03005382833777</v>
      </c>
      <c r="X48">
        <v>15.037982634886529</v>
      </c>
      <c r="Y48">
        <v>0</v>
      </c>
      <c r="Z48">
        <v>5.7718777532874137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33.571462389733014</v>
      </c>
      <c r="AH48">
        <v>0</v>
      </c>
      <c r="AI48">
        <v>0</v>
      </c>
      <c r="AJ48">
        <v>0</v>
      </c>
      <c r="AK48">
        <v>32.192056273765083</v>
      </c>
      <c r="AL48">
        <v>62.579649247764827</v>
      </c>
      <c r="AM48">
        <v>8.5718537214834694</v>
      </c>
      <c r="AN48">
        <v>7.0772872093508646E-2</v>
      </c>
      <c r="AO48">
        <v>0</v>
      </c>
      <c r="AP48">
        <v>0.5640679108353015</v>
      </c>
      <c r="AQ48">
        <v>9.4976169998845137</v>
      </c>
      <c r="AR48">
        <v>20.905100515875166</v>
      </c>
      <c r="AS48">
        <v>17.272086592990636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33.826055661461687</v>
      </c>
      <c r="BB48">
        <f t="shared" si="0"/>
        <v>775.40972571322038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270.70313975819283</v>
      </c>
      <c r="L49">
        <v>11.041541996672851</v>
      </c>
      <c r="M49">
        <v>66.666764365320589</v>
      </c>
      <c r="N49">
        <v>55.029563750930706</v>
      </c>
      <c r="O49">
        <v>76.822374861681837</v>
      </c>
      <c r="P49">
        <v>32.812974688022585</v>
      </c>
      <c r="Q49">
        <v>5.0128484773981894</v>
      </c>
      <c r="R49">
        <v>10.02596753850735</v>
      </c>
      <c r="S49">
        <v>7.0215972000020583</v>
      </c>
      <c r="T49">
        <v>1.0041549116715052</v>
      </c>
      <c r="U49">
        <v>40.985095865316616</v>
      </c>
      <c r="V49">
        <v>5.270852545079995</v>
      </c>
      <c r="W49">
        <v>9.2744427322696819</v>
      </c>
      <c r="X49">
        <v>15.038364518989846</v>
      </c>
      <c r="Y49">
        <v>0</v>
      </c>
      <c r="Z49">
        <v>5.7718777532874137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33.571462389733014</v>
      </c>
      <c r="AH49">
        <v>0</v>
      </c>
      <c r="AI49">
        <v>0</v>
      </c>
      <c r="AJ49">
        <v>0</v>
      </c>
      <c r="AK49">
        <v>32.192056273765083</v>
      </c>
      <c r="AL49">
        <v>62.579649247764827</v>
      </c>
      <c r="AM49">
        <v>8.5718537214834694</v>
      </c>
      <c r="AN49">
        <v>7.0772872093508646E-2</v>
      </c>
      <c r="AO49">
        <v>0</v>
      </c>
      <c r="AP49">
        <v>0.5640679108353015</v>
      </c>
      <c r="AQ49">
        <v>9.4976169998845137</v>
      </c>
      <c r="AR49">
        <v>20.905100515875166</v>
      </c>
      <c r="AS49">
        <v>17.272086592990636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33.344120308988714</v>
      </c>
      <c r="BB49">
        <f t="shared" si="0"/>
        <v>764.36210717878043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270.70313975819283</v>
      </c>
      <c r="L50">
        <v>11.041541996672851</v>
      </c>
      <c r="M50">
        <v>66.666764365320589</v>
      </c>
      <c r="N50">
        <v>55.029563750930706</v>
      </c>
      <c r="O50">
        <v>76.822374861681837</v>
      </c>
      <c r="P50">
        <v>32.812974688022585</v>
      </c>
      <c r="Q50">
        <v>5.0128484773981894</v>
      </c>
      <c r="R50">
        <v>20.021335364841555</v>
      </c>
      <c r="S50">
        <v>7.0215972000020583</v>
      </c>
      <c r="T50">
        <v>1.0041549116715052</v>
      </c>
      <c r="U50">
        <v>40.985095865316616</v>
      </c>
      <c r="V50">
        <v>7.5448840570453317</v>
      </c>
      <c r="W50">
        <v>11.026812483860207</v>
      </c>
      <c r="X50">
        <v>45.115637048563116</v>
      </c>
      <c r="Y50">
        <v>0</v>
      </c>
      <c r="Z50">
        <v>5.7718777532874137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33.571462389733014</v>
      </c>
      <c r="AH50">
        <v>0</v>
      </c>
      <c r="AI50">
        <v>0</v>
      </c>
      <c r="AJ50">
        <v>0</v>
      </c>
      <c r="AK50">
        <v>32.192056273765083</v>
      </c>
      <c r="AL50">
        <v>18.252397340412724</v>
      </c>
      <c r="AM50">
        <v>8.5718537214834694</v>
      </c>
      <c r="AN50">
        <v>7.0772872093508646E-2</v>
      </c>
      <c r="AO50">
        <v>0</v>
      </c>
      <c r="AP50">
        <v>0.5640679108353015</v>
      </c>
      <c r="AQ50">
        <v>9.4976169998845137</v>
      </c>
      <c r="AR50">
        <v>20.905100515875166</v>
      </c>
      <c r="AS50">
        <v>17.272086592990636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33.334581118954965</v>
      </c>
      <c r="BB50">
        <f t="shared" si="0"/>
        <v>764.14343608092565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272.36821176922808</v>
      </c>
      <c r="L51">
        <v>11.041541996672851</v>
      </c>
      <c r="M51">
        <v>66.666764365320589</v>
      </c>
      <c r="N51">
        <v>55.029563750930706</v>
      </c>
      <c r="O51">
        <v>76.822374861681837</v>
      </c>
      <c r="P51">
        <v>32.812974688022585</v>
      </c>
      <c r="Q51">
        <v>5.0128484773981894</v>
      </c>
      <c r="R51">
        <v>20.021335364841555</v>
      </c>
      <c r="S51">
        <v>7.0215972000020583</v>
      </c>
      <c r="T51">
        <v>1.0041549116715052</v>
      </c>
      <c r="U51">
        <v>40.985095865316616</v>
      </c>
      <c r="V51">
        <v>9.1237021480821472</v>
      </c>
      <c r="W51">
        <v>20.427546474712972</v>
      </c>
      <c r="X51">
        <v>64.954327148001255</v>
      </c>
      <c r="Y51">
        <v>0</v>
      </c>
      <c r="Z51">
        <v>5.7718777532874137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33.571462389733014</v>
      </c>
      <c r="AH51">
        <v>0</v>
      </c>
      <c r="AI51">
        <v>0</v>
      </c>
      <c r="AJ51">
        <v>0</v>
      </c>
      <c r="AK51">
        <v>32.192056273765083</v>
      </c>
      <c r="AL51">
        <v>18.252397340412724</v>
      </c>
      <c r="AM51">
        <v>8.5718537214834694</v>
      </c>
      <c r="AN51">
        <v>7.0772872093508646E-2</v>
      </c>
      <c r="AO51">
        <v>0</v>
      </c>
      <c r="AP51">
        <v>0.5640679108353015</v>
      </c>
      <c r="AQ51">
        <v>9.4976169998845137</v>
      </c>
      <c r="AR51">
        <v>20.905100515875166</v>
      </c>
      <c r="AS51">
        <v>17.272086592990636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34.692383652195723</v>
      </c>
      <c r="BB51">
        <f t="shared" si="0"/>
        <v>795.26894774004768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272.35568660466703</v>
      </c>
      <c r="L52">
        <v>11.041541996672851</v>
      </c>
      <c r="M52">
        <v>66.666764365320589</v>
      </c>
      <c r="N52">
        <v>55.029563750930706</v>
      </c>
      <c r="O52">
        <v>76.822374861681837</v>
      </c>
      <c r="P52">
        <v>32.812974688022585</v>
      </c>
      <c r="Q52">
        <v>5.0128484773981894</v>
      </c>
      <c r="R52">
        <v>20.021335364841555</v>
      </c>
      <c r="S52">
        <v>7.0215972000020583</v>
      </c>
      <c r="T52">
        <v>1.0041549116715052</v>
      </c>
      <c r="U52">
        <v>40.985095865316616</v>
      </c>
      <c r="V52">
        <v>9.1237021480821472</v>
      </c>
      <c r="W52">
        <v>20.427546474712972</v>
      </c>
      <c r="X52">
        <v>64.954327148001255</v>
      </c>
      <c r="Y52">
        <v>0</v>
      </c>
      <c r="Z52">
        <v>2.8859391058234194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33.571462389733014</v>
      </c>
      <c r="AH52">
        <v>0</v>
      </c>
      <c r="AI52">
        <v>0</v>
      </c>
      <c r="AJ52">
        <v>0</v>
      </c>
      <c r="AK52">
        <v>32.192056273765083</v>
      </c>
      <c r="AL52">
        <v>18.252397340412724</v>
      </c>
      <c r="AM52">
        <v>8.5718537214834694</v>
      </c>
      <c r="AN52">
        <v>7.0772872093508646E-2</v>
      </c>
      <c r="AO52">
        <v>0</v>
      </c>
      <c r="AP52">
        <v>0.5640679108353015</v>
      </c>
      <c r="AQ52">
        <v>9.4976169998845137</v>
      </c>
      <c r="AR52">
        <v>20.905100515875166</v>
      </c>
      <c r="AS52">
        <v>17.272086592990636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34.571227864853093</v>
      </c>
      <c r="BB52">
        <f t="shared" si="0"/>
        <v>792.49163971536552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281.77798041339383</v>
      </c>
      <c r="L53">
        <v>11.041541996672851</v>
      </c>
      <c r="M53">
        <v>66.666764365320589</v>
      </c>
      <c r="N53">
        <v>55.029563750930706</v>
      </c>
      <c r="O53">
        <v>76.822374861681837</v>
      </c>
      <c r="P53">
        <v>32.992205564535368</v>
      </c>
      <c r="Q53">
        <v>5.2178171016072534</v>
      </c>
      <c r="R53">
        <v>20.021335364841555</v>
      </c>
      <c r="S53">
        <v>7.0215972000020583</v>
      </c>
      <c r="T53">
        <v>1.0041549116715052</v>
      </c>
      <c r="U53">
        <v>40.985095865316616</v>
      </c>
      <c r="V53">
        <v>9.1237021480821472</v>
      </c>
      <c r="W53">
        <v>20.427546474712972</v>
      </c>
      <c r="X53">
        <v>64.672613359779774</v>
      </c>
      <c r="Y53">
        <v>0</v>
      </c>
      <c r="Z53">
        <v>2.8859391058234194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33.571462389733014</v>
      </c>
      <c r="AH53">
        <v>0</v>
      </c>
      <c r="AI53">
        <v>0</v>
      </c>
      <c r="AJ53">
        <v>0</v>
      </c>
      <c r="AK53">
        <v>32.192056273765083</v>
      </c>
      <c r="AL53">
        <v>18.252397340412724</v>
      </c>
      <c r="AM53">
        <v>8.5718537214834694</v>
      </c>
      <c r="AN53">
        <v>7.0772872093508646E-2</v>
      </c>
      <c r="AO53">
        <v>0</v>
      </c>
      <c r="AP53">
        <v>0.5640679108353015</v>
      </c>
      <c r="AQ53">
        <v>9.4976169998845137</v>
      </c>
      <c r="AR53">
        <v>20.905100515875166</v>
      </c>
      <c r="AS53">
        <v>17.272086592990636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34.969363648840393</v>
      </c>
      <c r="BB53">
        <f t="shared" si="0"/>
        <v>801.61828345260528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281.77619659262484</v>
      </c>
      <c r="L54">
        <v>11.041541996672851</v>
      </c>
      <c r="M54">
        <v>66.666764365320589</v>
      </c>
      <c r="N54">
        <v>55.029563750930706</v>
      </c>
      <c r="O54">
        <v>76.822374861681837</v>
      </c>
      <c r="P54">
        <v>32.990716675235717</v>
      </c>
      <c r="Q54">
        <v>5.2178171016072534</v>
      </c>
      <c r="R54">
        <v>20.021335364841555</v>
      </c>
      <c r="S54">
        <v>7.0215972000020583</v>
      </c>
      <c r="T54">
        <v>1.0041549116715052</v>
      </c>
      <c r="U54">
        <v>40.985095865316616</v>
      </c>
      <c r="V54">
        <v>9.1237021480821472</v>
      </c>
      <c r="W54">
        <v>20.427546474712972</v>
      </c>
      <c r="X54">
        <v>64.954327148001255</v>
      </c>
      <c r="Y54">
        <v>0</v>
      </c>
      <c r="Z54">
        <v>2.8859391058234194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33.571462389733014</v>
      </c>
      <c r="AH54">
        <v>0</v>
      </c>
      <c r="AI54">
        <v>0</v>
      </c>
      <c r="AJ54">
        <v>0</v>
      </c>
      <c r="AK54">
        <v>32.192056273765083</v>
      </c>
      <c r="AL54">
        <v>18.252397340412724</v>
      </c>
      <c r="AM54">
        <v>8.5718537214834694</v>
      </c>
      <c r="AN54">
        <v>7.0772872093508646E-2</v>
      </c>
      <c r="AO54">
        <v>0</v>
      </c>
      <c r="AP54">
        <v>0.5640679108353015</v>
      </c>
      <c r="AQ54">
        <v>9.4976169998845137</v>
      </c>
      <c r="AR54">
        <v>20.905100515875166</v>
      </c>
      <c r="AS54">
        <v>17.272086592990636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34.981002485907176</v>
      </c>
      <c r="BB54">
        <f t="shared" si="0"/>
        <v>801.88508569369139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281.78969791197181</v>
      </c>
      <c r="L55">
        <v>11.041541996672851</v>
      </c>
      <c r="M55">
        <v>66.666764365320589</v>
      </c>
      <c r="N55">
        <v>55.029563750930706</v>
      </c>
      <c r="O55">
        <v>76.822374861681837</v>
      </c>
      <c r="P55">
        <v>32.81360168811775</v>
      </c>
      <c r="Q55">
        <v>5.2178171016072534</v>
      </c>
      <c r="R55">
        <v>20.026912320750764</v>
      </c>
      <c r="S55">
        <v>7.3058575738600782</v>
      </c>
      <c r="T55">
        <v>1.0041549116715052</v>
      </c>
      <c r="U55">
        <v>40.985095865316616</v>
      </c>
      <c r="V55">
        <v>9.1293438273917733</v>
      </c>
      <c r="W55">
        <v>20.436760002315435</v>
      </c>
      <c r="X55">
        <v>64.954492406998241</v>
      </c>
      <c r="Y55">
        <v>0</v>
      </c>
      <c r="Z55">
        <v>2.8859391058234194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6.3557326224054522</v>
      </c>
      <c r="AG55">
        <v>33.571462389733014</v>
      </c>
      <c r="AH55">
        <v>0</v>
      </c>
      <c r="AI55">
        <v>0</v>
      </c>
      <c r="AJ55">
        <v>0</v>
      </c>
      <c r="AK55">
        <v>32.192056273765083</v>
      </c>
      <c r="AL55">
        <v>18.252397340412724</v>
      </c>
      <c r="AM55">
        <v>8.5718537214834694</v>
      </c>
      <c r="AN55">
        <v>7.0772872093508646E-2</v>
      </c>
      <c r="AO55">
        <v>0</v>
      </c>
      <c r="AP55">
        <v>2.8203390958295351</v>
      </c>
      <c r="AQ55">
        <v>9.4976169998845137</v>
      </c>
      <c r="AR55">
        <v>20.905100515875166</v>
      </c>
      <c r="AS55">
        <v>17.272086592990636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35.34688824960292</v>
      </c>
      <c r="BB55">
        <f t="shared" si="0"/>
        <v>810.27244786530059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281.78795410324472</v>
      </c>
      <c r="L56">
        <v>11.041541996672851</v>
      </c>
      <c r="M56">
        <v>66.666764365320589</v>
      </c>
      <c r="N56">
        <v>55.029563750930706</v>
      </c>
      <c r="O56">
        <v>76.822374861681837</v>
      </c>
      <c r="P56">
        <v>32.81360168811775</v>
      </c>
      <c r="Q56">
        <v>5.2178171016072534</v>
      </c>
      <c r="R56">
        <v>20.026912320750764</v>
      </c>
      <c r="S56">
        <v>7.3058575738600782</v>
      </c>
      <c r="T56">
        <v>1.0041549116715052</v>
      </c>
      <c r="U56">
        <v>40.985095865316616</v>
      </c>
      <c r="V56">
        <v>9.1293438273917733</v>
      </c>
      <c r="W56">
        <v>20.43640754726265</v>
      </c>
      <c r="X56">
        <v>64.956751456744712</v>
      </c>
      <c r="Y56">
        <v>0</v>
      </c>
      <c r="Z56">
        <v>2.8859391058234194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6.3557326224054522</v>
      </c>
      <c r="AG56">
        <v>33.571462389733014</v>
      </c>
      <c r="AH56">
        <v>0</v>
      </c>
      <c r="AI56">
        <v>0</v>
      </c>
      <c r="AJ56">
        <v>0</v>
      </c>
      <c r="AK56">
        <v>32.192056273765083</v>
      </c>
      <c r="AL56">
        <v>18.252397340412724</v>
      </c>
      <c r="AM56">
        <v>8.5718537214834694</v>
      </c>
      <c r="AN56">
        <v>7.0772872093508646E-2</v>
      </c>
      <c r="AO56">
        <v>0</v>
      </c>
      <c r="AP56">
        <v>2.8203390958295351</v>
      </c>
      <c r="AQ56">
        <v>9.4976169998845137</v>
      </c>
      <c r="AR56">
        <v>20.905100515875166</v>
      </c>
      <c r="AS56">
        <v>17.272086592990636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35.346895054056354</v>
      </c>
      <c r="BB56">
        <f t="shared" si="0"/>
        <v>810.27260384681369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281.78045774797602</v>
      </c>
      <c r="L57">
        <v>11.041541996672851</v>
      </c>
      <c r="M57">
        <v>66.666764365320589</v>
      </c>
      <c r="N57">
        <v>55.029563750930706</v>
      </c>
      <c r="O57">
        <v>76.822374861681837</v>
      </c>
      <c r="P57">
        <v>32.81360168811775</v>
      </c>
      <c r="Q57">
        <v>5.2178171016072534</v>
      </c>
      <c r="R57">
        <v>20.026912320750764</v>
      </c>
      <c r="S57">
        <v>7.3061988275027243</v>
      </c>
      <c r="T57">
        <v>1.0041549116715052</v>
      </c>
      <c r="U57">
        <v>40.985095865316616</v>
      </c>
      <c r="V57">
        <v>9.1293438273917733</v>
      </c>
      <c r="W57">
        <v>20.43640754726265</v>
      </c>
      <c r="X57">
        <v>64.956751456744712</v>
      </c>
      <c r="Y57">
        <v>0</v>
      </c>
      <c r="Z57">
        <v>2.8859391058234194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6.3557326224054522</v>
      </c>
      <c r="AG57">
        <v>33.571462389733014</v>
      </c>
      <c r="AH57">
        <v>0</v>
      </c>
      <c r="AI57">
        <v>0</v>
      </c>
      <c r="AJ57">
        <v>0</v>
      </c>
      <c r="AK57">
        <v>32.192056273765083</v>
      </c>
      <c r="AL57">
        <v>9.5607794109616719</v>
      </c>
      <c r="AM57">
        <v>8.5718537214834694</v>
      </c>
      <c r="AN57">
        <v>7.0772872093508646E-2</v>
      </c>
      <c r="AO57">
        <v>0</v>
      </c>
      <c r="AP57">
        <v>2.8203390958295351</v>
      </c>
      <c r="AQ57">
        <v>9.4976169998845137</v>
      </c>
      <c r="AR57">
        <v>20.905100515875166</v>
      </c>
      <c r="AS57">
        <v>17.272086592990636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34.983286341357307</v>
      </c>
      <c r="BB57">
        <f t="shared" si="0"/>
        <v>801.93743952843579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281.7787061613331</v>
      </c>
      <c r="L58">
        <v>11.041541996672851</v>
      </c>
      <c r="M58">
        <v>66.666764365320589</v>
      </c>
      <c r="N58">
        <v>55.029563750930706</v>
      </c>
      <c r="O58">
        <v>76.822374861681837</v>
      </c>
      <c r="P58">
        <v>32.81360168811775</v>
      </c>
      <c r="Q58">
        <v>5.2178171016072534</v>
      </c>
      <c r="R58">
        <v>20.026912320750764</v>
      </c>
      <c r="S58">
        <v>7.3061988275027243</v>
      </c>
      <c r="T58">
        <v>1.0041549116715052</v>
      </c>
      <c r="U58">
        <v>40.985095865316616</v>
      </c>
      <c r="V58">
        <v>9.1293438273917733</v>
      </c>
      <c r="W58">
        <v>20.43640754726265</v>
      </c>
      <c r="X58">
        <v>64.956751456744712</v>
      </c>
      <c r="Y58">
        <v>0</v>
      </c>
      <c r="Z58">
        <v>2.8859391058234194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6.3557326224054522</v>
      </c>
      <c r="AG58">
        <v>33.571462389733014</v>
      </c>
      <c r="AH58">
        <v>0</v>
      </c>
      <c r="AI58">
        <v>0</v>
      </c>
      <c r="AJ58">
        <v>0</v>
      </c>
      <c r="AK58">
        <v>32.192056273765083</v>
      </c>
      <c r="AL58">
        <v>9.5607794109616719</v>
      </c>
      <c r="AM58">
        <v>8.5718537214834694</v>
      </c>
      <c r="AN58">
        <v>7.0772872093508646E-2</v>
      </c>
      <c r="AO58">
        <v>0</v>
      </c>
      <c r="AP58">
        <v>2.8203390958295351</v>
      </c>
      <c r="AQ58">
        <v>9.4976169998845137</v>
      </c>
      <c r="AR58">
        <v>20.905100515875166</v>
      </c>
      <c r="AS58">
        <v>17.272086592990636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34.983213125035654</v>
      </c>
      <c r="BB58">
        <f t="shared" si="0"/>
        <v>801.93576115811447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281.7791570022107</v>
      </c>
      <c r="L59">
        <v>11.041660340934589</v>
      </c>
      <c r="M59">
        <v>66.666764365320589</v>
      </c>
      <c r="N59">
        <v>55.029563750930706</v>
      </c>
      <c r="O59">
        <v>76.822374861681837</v>
      </c>
      <c r="P59">
        <v>32.81360168811775</v>
      </c>
      <c r="Q59">
        <v>5.2178171016072534</v>
      </c>
      <c r="R59">
        <v>20.024886089837249</v>
      </c>
      <c r="S59">
        <v>7.3058575738600782</v>
      </c>
      <c r="T59">
        <v>1.0041549116715052</v>
      </c>
      <c r="U59">
        <v>40.985095865316616</v>
      </c>
      <c r="V59">
        <v>9.1297640252177619</v>
      </c>
      <c r="W59">
        <v>20.43640754726265</v>
      </c>
      <c r="X59">
        <v>64.957456971488057</v>
      </c>
      <c r="Y59">
        <v>0</v>
      </c>
      <c r="Z59">
        <v>2.8859391058234194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6.3557326224054522</v>
      </c>
      <c r="AG59">
        <v>33.571462389733014</v>
      </c>
      <c r="AH59">
        <v>0</v>
      </c>
      <c r="AI59">
        <v>0</v>
      </c>
      <c r="AJ59">
        <v>0</v>
      </c>
      <c r="AK59">
        <v>32.192056273765083</v>
      </c>
      <c r="AL59">
        <v>9.5607794109616719</v>
      </c>
      <c r="AM59">
        <v>8.5718537214834694</v>
      </c>
      <c r="AN59">
        <v>7.0772872093508646E-2</v>
      </c>
      <c r="AO59">
        <v>0</v>
      </c>
      <c r="AP59">
        <v>2.8203390958295351</v>
      </c>
      <c r="AQ59">
        <v>9.4976169998845137</v>
      </c>
      <c r="AR59">
        <v>20.905100515875166</v>
      </c>
      <c r="AS59">
        <v>17.272086592990636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34.983185010905409</v>
      </c>
      <c r="BB59">
        <f t="shared" si="0"/>
        <v>801.93511668539713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281.77730162037022</v>
      </c>
      <c r="L60">
        <v>11.041660340934589</v>
      </c>
      <c r="M60">
        <v>66.666764365320589</v>
      </c>
      <c r="N60">
        <v>55.029563750930706</v>
      </c>
      <c r="O60">
        <v>76.822374861681837</v>
      </c>
      <c r="P60">
        <v>32.81360168811775</v>
      </c>
      <c r="Q60">
        <v>5.2178171016072534</v>
      </c>
      <c r="R60">
        <v>20.024886089837249</v>
      </c>
      <c r="S60">
        <v>7.3058575738600782</v>
      </c>
      <c r="T60">
        <v>1.0041549116715052</v>
      </c>
      <c r="U60">
        <v>40.985095865316616</v>
      </c>
      <c r="V60">
        <v>9.1297640252177619</v>
      </c>
      <c r="W60">
        <v>20.432834119368806</v>
      </c>
      <c r="X60">
        <v>64.956684207525683</v>
      </c>
      <c r="Y60">
        <v>0</v>
      </c>
      <c r="Z60">
        <v>2.8859391058234194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6.3557326224054522</v>
      </c>
      <c r="AG60">
        <v>33.571462389733014</v>
      </c>
      <c r="AH60">
        <v>0</v>
      </c>
      <c r="AI60">
        <v>0</v>
      </c>
      <c r="AJ60">
        <v>0</v>
      </c>
      <c r="AK60">
        <v>32.192056273765083</v>
      </c>
      <c r="AL60">
        <v>9.5607794109616719</v>
      </c>
      <c r="AM60">
        <v>8.5718537214834694</v>
      </c>
      <c r="AN60">
        <v>7.0772872093508646E-2</v>
      </c>
      <c r="AO60">
        <v>0</v>
      </c>
      <c r="AP60">
        <v>2.8203390958295351</v>
      </c>
      <c r="AQ60">
        <v>9.4976169998845137</v>
      </c>
      <c r="AR60">
        <v>20.905100515875166</v>
      </c>
      <c r="AS60">
        <v>17.272086592990636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34.982925785124898</v>
      </c>
      <c r="BB60">
        <f t="shared" si="0"/>
        <v>801.92917433748119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281.7791570022107</v>
      </c>
      <c r="L61">
        <v>11.041660340934589</v>
      </c>
      <c r="M61">
        <v>66.666764365320589</v>
      </c>
      <c r="N61">
        <v>55.029563750930706</v>
      </c>
      <c r="O61">
        <v>76.822374861681837</v>
      </c>
      <c r="P61">
        <v>32.81360168811775</v>
      </c>
      <c r="Q61">
        <v>5.2178171016072534</v>
      </c>
      <c r="R61">
        <v>20.024886089837249</v>
      </c>
      <c r="S61">
        <v>7.3061988275027243</v>
      </c>
      <c r="T61">
        <v>1.0041549116715052</v>
      </c>
      <c r="U61">
        <v>40.985095865316616</v>
      </c>
      <c r="V61">
        <v>9.1297640252177619</v>
      </c>
      <c r="W61">
        <v>20.432834119368806</v>
      </c>
      <c r="X61">
        <v>64.956684207525683</v>
      </c>
      <c r="Y61">
        <v>0</v>
      </c>
      <c r="Z61">
        <v>2.8859391058234194</v>
      </c>
      <c r="AA61">
        <v>0</v>
      </c>
      <c r="AB61">
        <v>0</v>
      </c>
      <c r="AC61">
        <v>0</v>
      </c>
      <c r="AD61">
        <v>0</v>
      </c>
      <c r="AE61">
        <v>8.9733116540259203</v>
      </c>
      <c r="AF61">
        <v>6.3557326224054522</v>
      </c>
      <c r="AG61">
        <v>33.571462389733014</v>
      </c>
      <c r="AH61">
        <v>0</v>
      </c>
      <c r="AI61">
        <v>0</v>
      </c>
      <c r="AJ61">
        <v>0</v>
      </c>
      <c r="AK61">
        <v>32.192056273765083</v>
      </c>
      <c r="AL61">
        <v>9.5607794109616719</v>
      </c>
      <c r="AM61">
        <v>8.5718537214834694</v>
      </c>
      <c r="AN61">
        <v>7.0772872093508646E-2</v>
      </c>
      <c r="AO61">
        <v>0</v>
      </c>
      <c r="AP61">
        <v>0.28203372624416423</v>
      </c>
      <c r="AQ61">
        <v>9.4976169998845137</v>
      </c>
      <c r="AR61">
        <v>20.905100515875166</v>
      </c>
      <c r="AS61">
        <v>17.272086592990636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35.252000867177678</v>
      </c>
      <c r="BB61">
        <f t="shared" si="0"/>
        <v>808.09730217535184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281.77730162037022</v>
      </c>
      <c r="L62">
        <v>11.041660340934589</v>
      </c>
      <c r="M62">
        <v>66.666764365320589</v>
      </c>
      <c r="N62">
        <v>55.029563750930706</v>
      </c>
      <c r="O62">
        <v>76.822374861681837</v>
      </c>
      <c r="P62">
        <v>32.81360168811775</v>
      </c>
      <c r="Q62">
        <v>5.0153502884586914</v>
      </c>
      <c r="R62">
        <v>20.024886089837249</v>
      </c>
      <c r="S62">
        <v>7.0243387581660874</v>
      </c>
      <c r="T62">
        <v>1.0041549116715052</v>
      </c>
      <c r="U62">
        <v>40.985095865316616</v>
      </c>
      <c r="V62">
        <v>9.1297640252177619</v>
      </c>
      <c r="W62">
        <v>20.432834119368806</v>
      </c>
      <c r="X62">
        <v>64.955652186607523</v>
      </c>
      <c r="Y62">
        <v>0</v>
      </c>
      <c r="Z62">
        <v>2.8859391058234194</v>
      </c>
      <c r="AA62">
        <v>0</v>
      </c>
      <c r="AB62">
        <v>0</v>
      </c>
      <c r="AC62">
        <v>0</v>
      </c>
      <c r="AD62">
        <v>0</v>
      </c>
      <c r="AE62">
        <v>8.9733116540259203</v>
      </c>
      <c r="AF62">
        <v>6.3557326224054522</v>
      </c>
      <c r="AG62">
        <v>33.571462389733014</v>
      </c>
      <c r="AH62">
        <v>0</v>
      </c>
      <c r="AI62">
        <v>0</v>
      </c>
      <c r="AJ62">
        <v>0</v>
      </c>
      <c r="AK62">
        <v>32.192056273765083</v>
      </c>
      <c r="AL62">
        <v>9.5607794109616719</v>
      </c>
      <c r="AM62">
        <v>8.5718537214834694</v>
      </c>
      <c r="AN62">
        <v>7.0772872093508646E-2</v>
      </c>
      <c r="AO62">
        <v>0</v>
      </c>
      <c r="AP62">
        <v>0.28203372624416423</v>
      </c>
      <c r="AQ62">
        <v>9.4976169998845137</v>
      </c>
      <c r="AR62">
        <v>20.905100515875166</v>
      </c>
      <c r="AS62">
        <v>17.272086592990636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35.231635310054507</v>
      </c>
      <c r="BB62">
        <f t="shared" si="0"/>
        <v>807.63045344723128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281.78150830500385</v>
      </c>
      <c r="L63">
        <v>11.031220728145017</v>
      </c>
      <c r="M63">
        <v>66.666764365320589</v>
      </c>
      <c r="N63">
        <v>55.029563750930706</v>
      </c>
      <c r="O63">
        <v>76.822374861681837</v>
      </c>
      <c r="P63">
        <v>32.81360168811775</v>
      </c>
      <c r="Q63">
        <v>5.0153502884586914</v>
      </c>
      <c r="R63">
        <v>20.024886089837249</v>
      </c>
      <c r="S63">
        <v>7.0243387581660874</v>
      </c>
      <c r="T63">
        <v>1.0041549116715052</v>
      </c>
      <c r="U63">
        <v>40.985095865316616</v>
      </c>
      <c r="V63">
        <v>9.1297640252177619</v>
      </c>
      <c r="W63">
        <v>20.432834119368806</v>
      </c>
      <c r="X63">
        <v>64.958924032869703</v>
      </c>
      <c r="Y63">
        <v>0</v>
      </c>
      <c r="Z63">
        <v>2.8859391058234194</v>
      </c>
      <c r="AA63">
        <v>0</v>
      </c>
      <c r="AB63">
        <v>0</v>
      </c>
      <c r="AC63">
        <v>0</v>
      </c>
      <c r="AD63">
        <v>0</v>
      </c>
      <c r="AE63">
        <v>8.9733116540259203</v>
      </c>
      <c r="AF63">
        <v>6.3557326224054522</v>
      </c>
      <c r="AG63">
        <v>33.571462389733014</v>
      </c>
      <c r="AH63">
        <v>0</v>
      </c>
      <c r="AI63">
        <v>0</v>
      </c>
      <c r="AJ63">
        <v>0</v>
      </c>
      <c r="AK63">
        <v>32.192056273765083</v>
      </c>
      <c r="AL63">
        <v>9.5607794109616719</v>
      </c>
      <c r="AM63">
        <v>8.5718537214834694</v>
      </c>
      <c r="AN63">
        <v>7.0772872093508646E-2</v>
      </c>
      <c r="AO63">
        <v>0</v>
      </c>
      <c r="AP63">
        <v>0.28203372624416423</v>
      </c>
      <c r="AQ63">
        <v>9.4976169998845137</v>
      </c>
      <c r="AR63">
        <v>20.905100515875166</v>
      </c>
      <c r="AS63">
        <v>17.272086592990636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35.23151153683137</v>
      </c>
      <c r="BB63">
        <f t="shared" si="0"/>
        <v>807.62761613856071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281.78004287749593</v>
      </c>
      <c r="L64">
        <v>11.03110354680571</v>
      </c>
      <c r="M64">
        <v>66.666764365320589</v>
      </c>
      <c r="N64">
        <v>55.029563750930706</v>
      </c>
      <c r="O64">
        <v>76.822374861681837</v>
      </c>
      <c r="P64">
        <v>32.81360168811775</v>
      </c>
      <c r="Q64">
        <v>5.0153502884586914</v>
      </c>
      <c r="R64">
        <v>20.01860186514973</v>
      </c>
      <c r="S64">
        <v>7.0136067331713505</v>
      </c>
      <c r="T64">
        <v>1.0041549116715052</v>
      </c>
      <c r="U64">
        <v>40.985095865316616</v>
      </c>
      <c r="V64">
        <v>9.1237021480821472</v>
      </c>
      <c r="W64">
        <v>20.427546474712972</v>
      </c>
      <c r="X64">
        <v>64.954327148001255</v>
      </c>
      <c r="Y64">
        <v>0</v>
      </c>
      <c r="Z64">
        <v>2.8859391058234194</v>
      </c>
      <c r="AA64">
        <v>0</v>
      </c>
      <c r="AB64">
        <v>0</v>
      </c>
      <c r="AC64">
        <v>0</v>
      </c>
      <c r="AD64">
        <v>0</v>
      </c>
      <c r="AE64">
        <v>8.9733116540259203</v>
      </c>
      <c r="AF64">
        <v>6.3557326224054522</v>
      </c>
      <c r="AG64">
        <v>33.571462389733014</v>
      </c>
      <c r="AH64">
        <v>0</v>
      </c>
      <c r="AI64">
        <v>0</v>
      </c>
      <c r="AJ64">
        <v>0</v>
      </c>
      <c r="AK64">
        <v>32.192056273765083</v>
      </c>
      <c r="AL64">
        <v>9.5607794109616719</v>
      </c>
      <c r="AM64">
        <v>8.5718537214834694</v>
      </c>
      <c r="AN64">
        <v>7.0772872093508646E-2</v>
      </c>
      <c r="AO64">
        <v>0</v>
      </c>
      <c r="AP64">
        <v>0.28203372624416423</v>
      </c>
      <c r="AQ64">
        <v>9.4976169998845137</v>
      </c>
      <c r="AR64">
        <v>20.905100515875166</v>
      </c>
      <c r="AS64">
        <v>17.272086592990636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35.230067544746454</v>
      </c>
      <c r="BB64">
        <f t="shared" si="0"/>
        <v>807.59451486545618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270.70766380692567</v>
      </c>
      <c r="L65">
        <v>11.031028356868925</v>
      </c>
      <c r="M65">
        <v>66.666764365320589</v>
      </c>
      <c r="N65">
        <v>55.029563750930706</v>
      </c>
      <c r="O65">
        <v>76.822374861681837</v>
      </c>
      <c r="P65">
        <v>32.81360168811775</v>
      </c>
      <c r="Q65">
        <v>5.0153502884586914</v>
      </c>
      <c r="R65">
        <v>20.01860186514973</v>
      </c>
      <c r="S65">
        <v>7.0136067331713505</v>
      </c>
      <c r="T65">
        <v>1.0041549116715052</v>
      </c>
      <c r="U65">
        <v>40.985095865316616</v>
      </c>
      <c r="V65">
        <v>9.1237021480821472</v>
      </c>
      <c r="W65">
        <v>20.427546474712972</v>
      </c>
      <c r="X65">
        <v>64.954327148001255</v>
      </c>
      <c r="Y65">
        <v>0</v>
      </c>
      <c r="Z65">
        <v>2.8859391058234194</v>
      </c>
      <c r="AA65">
        <v>0</v>
      </c>
      <c r="AB65">
        <v>0</v>
      </c>
      <c r="AC65">
        <v>0</v>
      </c>
      <c r="AD65">
        <v>0</v>
      </c>
      <c r="AE65">
        <v>8.9733116540259203</v>
      </c>
      <c r="AF65">
        <v>6.3557326224054522</v>
      </c>
      <c r="AG65">
        <v>33.571462389733014</v>
      </c>
      <c r="AH65">
        <v>0</v>
      </c>
      <c r="AI65">
        <v>0</v>
      </c>
      <c r="AJ65">
        <v>0</v>
      </c>
      <c r="AK65">
        <v>32.192056273765083</v>
      </c>
      <c r="AL65">
        <v>9.5607794109616719</v>
      </c>
      <c r="AM65">
        <v>8.5718537214834694</v>
      </c>
      <c r="AN65">
        <v>7.0772872093508646E-2</v>
      </c>
      <c r="AO65">
        <v>0</v>
      </c>
      <c r="AP65">
        <v>0</v>
      </c>
      <c r="AQ65">
        <v>9.4976169998845137</v>
      </c>
      <c r="AR65">
        <v>20.905100515875166</v>
      </c>
      <c r="AS65">
        <v>17.272086592990636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34.755449946900235</v>
      </c>
      <c r="BB65">
        <f t="shared" si="0"/>
        <v>796.71464447655126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270.70766380692567</v>
      </c>
      <c r="L66">
        <v>11.031028356868925</v>
      </c>
      <c r="M66">
        <v>66.666764365320589</v>
      </c>
      <c r="N66">
        <v>55.029563750930706</v>
      </c>
      <c r="O66">
        <v>76.822374861681837</v>
      </c>
      <c r="P66">
        <v>32.81360168811775</v>
      </c>
      <c r="Q66">
        <v>5.0153502884586914</v>
      </c>
      <c r="R66">
        <v>20.01860186514973</v>
      </c>
      <c r="S66">
        <v>7.0136067331713505</v>
      </c>
      <c r="T66">
        <v>1.0041549116715052</v>
      </c>
      <c r="U66">
        <v>40.985095865316616</v>
      </c>
      <c r="V66">
        <v>9.1237021480821472</v>
      </c>
      <c r="W66">
        <v>20.427546474712972</v>
      </c>
      <c r="X66">
        <v>64.954327148001255</v>
      </c>
      <c r="Y66">
        <v>0</v>
      </c>
      <c r="Z66">
        <v>2.8859391058234194</v>
      </c>
      <c r="AA66">
        <v>0</v>
      </c>
      <c r="AB66">
        <v>0</v>
      </c>
      <c r="AC66">
        <v>0</v>
      </c>
      <c r="AD66">
        <v>0</v>
      </c>
      <c r="AE66">
        <v>17.455895226644035</v>
      </c>
      <c r="AF66">
        <v>6.3557326224054522</v>
      </c>
      <c r="AG66">
        <v>33.571462389733014</v>
      </c>
      <c r="AH66">
        <v>0</v>
      </c>
      <c r="AI66">
        <v>0</v>
      </c>
      <c r="AJ66">
        <v>0</v>
      </c>
      <c r="AK66">
        <v>32.192056273765083</v>
      </c>
      <c r="AL66">
        <v>9.5607794109616719</v>
      </c>
      <c r="AM66">
        <v>8.5718537214834694</v>
      </c>
      <c r="AN66">
        <v>7.0772872093508646E-2</v>
      </c>
      <c r="AO66">
        <v>0</v>
      </c>
      <c r="AP66">
        <v>0</v>
      </c>
      <c r="AQ66">
        <v>9.4976169998845137</v>
      </c>
      <c r="AR66">
        <v>20.905100515875166</v>
      </c>
      <c r="AS66">
        <v>17.272086592990636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35.110021940235676</v>
      </c>
      <c r="BB66">
        <f t="shared" si="0"/>
        <v>804.84265605583403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270.70569549942576</v>
      </c>
      <c r="L67">
        <v>11.031144858099394</v>
      </c>
      <c r="M67">
        <v>66.666764365320589</v>
      </c>
      <c r="N67">
        <v>55.029563750930706</v>
      </c>
      <c r="O67">
        <v>76.822374861681837</v>
      </c>
      <c r="P67">
        <v>32.81360168811775</v>
      </c>
      <c r="Q67">
        <v>5.0153502884586914</v>
      </c>
      <c r="R67">
        <v>20.01860186514973</v>
      </c>
      <c r="S67">
        <v>7.0136067331713505</v>
      </c>
      <c r="T67">
        <v>1.0041549116715052</v>
      </c>
      <c r="U67">
        <v>40.985095865316616</v>
      </c>
      <c r="V67">
        <v>9.1237021480821472</v>
      </c>
      <c r="W67">
        <v>20.427546474712972</v>
      </c>
      <c r="X67">
        <v>64.954327148001255</v>
      </c>
      <c r="Y67">
        <v>0</v>
      </c>
      <c r="Z67">
        <v>2.8859391058234194</v>
      </c>
      <c r="AA67">
        <v>0</v>
      </c>
      <c r="AB67">
        <v>0</v>
      </c>
      <c r="AC67">
        <v>0</v>
      </c>
      <c r="AD67">
        <v>0</v>
      </c>
      <c r="AE67">
        <v>17.946623308051841</v>
      </c>
      <c r="AF67">
        <v>6.3557326224054522</v>
      </c>
      <c r="AG67">
        <v>33.571462389733014</v>
      </c>
      <c r="AH67">
        <v>0</v>
      </c>
      <c r="AI67">
        <v>0</v>
      </c>
      <c r="AJ67">
        <v>0</v>
      </c>
      <c r="AK67">
        <v>32.192056273765083</v>
      </c>
      <c r="AL67">
        <v>9.5607794109616719</v>
      </c>
      <c r="AM67">
        <v>8.5718537214834694</v>
      </c>
      <c r="AN67">
        <v>6.9411834637862657E-2</v>
      </c>
      <c r="AO67">
        <v>0</v>
      </c>
      <c r="AP67">
        <v>0</v>
      </c>
      <c r="AQ67">
        <v>9.4976169998845137</v>
      </c>
      <c r="AR67">
        <v>20.905100515875166</v>
      </c>
      <c r="AS67">
        <v>17.272086592990636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35.13040007717084</v>
      </c>
      <c r="BB67">
        <f t="shared" si="0"/>
        <v>805.30979315658146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270.70342008852242</v>
      </c>
      <c r="L68">
        <v>11.031026966788355</v>
      </c>
      <c r="M68">
        <v>66.666764365320589</v>
      </c>
      <c r="N68">
        <v>55.029563750930706</v>
      </c>
      <c r="O68">
        <v>76.822374861681837</v>
      </c>
      <c r="P68">
        <v>32.81360168811775</v>
      </c>
      <c r="Q68">
        <v>5.0153502884586914</v>
      </c>
      <c r="R68">
        <v>20.01860186514973</v>
      </c>
      <c r="S68">
        <v>7.0136067331713505</v>
      </c>
      <c r="T68">
        <v>1.0041549116715052</v>
      </c>
      <c r="U68">
        <v>40.985095865316616</v>
      </c>
      <c r="V68">
        <v>9.1237021480821472</v>
      </c>
      <c r="W68">
        <v>20.427546474712972</v>
      </c>
      <c r="X68">
        <v>64.954327148001255</v>
      </c>
      <c r="Y68">
        <v>0</v>
      </c>
      <c r="Z68">
        <v>2.8859391058234194</v>
      </c>
      <c r="AA68">
        <v>0</v>
      </c>
      <c r="AB68">
        <v>0</v>
      </c>
      <c r="AC68">
        <v>0</v>
      </c>
      <c r="AD68">
        <v>0</v>
      </c>
      <c r="AE68">
        <v>17.946623308051841</v>
      </c>
      <c r="AF68">
        <v>6.3557326224054522</v>
      </c>
      <c r="AG68">
        <v>33.571462389733014</v>
      </c>
      <c r="AH68">
        <v>0</v>
      </c>
      <c r="AI68">
        <v>0</v>
      </c>
      <c r="AJ68">
        <v>0</v>
      </c>
      <c r="AK68">
        <v>32.192056273765083</v>
      </c>
      <c r="AL68">
        <v>9.5607794109616719</v>
      </c>
      <c r="AM68">
        <v>8.5718537214834694</v>
      </c>
      <c r="AN68">
        <v>6.9411834637862657E-2</v>
      </c>
      <c r="AO68">
        <v>0</v>
      </c>
      <c r="AP68">
        <v>0</v>
      </c>
      <c r="AQ68">
        <v>9.4976169998845137</v>
      </c>
      <c r="AR68">
        <v>20.905100515875166</v>
      </c>
      <c r="AS68">
        <v>17.272086592990636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35.130300037138277</v>
      </c>
      <c r="BB68">
        <f t="shared" ref="BB68:BB99" si="1">SUM(B68:AZ68)-BA68</f>
        <v>805.30749989439971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270.70342008852242</v>
      </c>
      <c r="L69">
        <v>11.031026966788355</v>
      </c>
      <c r="M69">
        <v>66.666764365320589</v>
      </c>
      <c r="N69">
        <v>55.029563750930706</v>
      </c>
      <c r="O69">
        <v>76.822374861681837</v>
      </c>
      <c r="P69">
        <v>32.81360168811775</v>
      </c>
      <c r="Q69">
        <v>5.0153502884586914</v>
      </c>
      <c r="R69">
        <v>20.01860186514973</v>
      </c>
      <c r="S69">
        <v>7.0136067331713505</v>
      </c>
      <c r="T69">
        <v>1.0041549116715052</v>
      </c>
      <c r="U69">
        <v>40.985095865316616</v>
      </c>
      <c r="V69">
        <v>9.1237021480821472</v>
      </c>
      <c r="W69">
        <v>20.427546474712972</v>
      </c>
      <c r="X69">
        <v>64.954327148001255</v>
      </c>
      <c r="Y69">
        <v>0</v>
      </c>
      <c r="Z69">
        <v>2.8859391058234194</v>
      </c>
      <c r="AA69">
        <v>0</v>
      </c>
      <c r="AB69">
        <v>0</v>
      </c>
      <c r="AC69">
        <v>0</v>
      </c>
      <c r="AD69">
        <v>0</v>
      </c>
      <c r="AE69">
        <v>17.946623308051841</v>
      </c>
      <c r="AF69">
        <v>6.3557326224054522</v>
      </c>
      <c r="AG69">
        <v>33.571462389733014</v>
      </c>
      <c r="AH69">
        <v>0</v>
      </c>
      <c r="AI69">
        <v>0</v>
      </c>
      <c r="AJ69">
        <v>0</v>
      </c>
      <c r="AK69">
        <v>32.192056273765083</v>
      </c>
      <c r="AL69">
        <v>9.5607794109616719</v>
      </c>
      <c r="AM69">
        <v>8.5718537214834694</v>
      </c>
      <c r="AN69">
        <v>6.9411834637862657E-2</v>
      </c>
      <c r="AO69">
        <v>0</v>
      </c>
      <c r="AP69">
        <v>0</v>
      </c>
      <c r="AQ69">
        <v>9.4976169998845137</v>
      </c>
      <c r="AR69">
        <v>20.905100515875166</v>
      </c>
      <c r="AS69">
        <v>17.272086592990636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35.130300037138277</v>
      </c>
      <c r="BB69">
        <f t="shared" si="1"/>
        <v>805.30749989439971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270.70539202361488</v>
      </c>
      <c r="L70">
        <v>11.031194311241533</v>
      </c>
      <c r="M70">
        <v>66.666764365320589</v>
      </c>
      <c r="N70">
        <v>55.029563750930706</v>
      </c>
      <c r="O70">
        <v>76.822374861681837</v>
      </c>
      <c r="P70">
        <v>32.81360168811775</v>
      </c>
      <c r="Q70">
        <v>5.0153502884586914</v>
      </c>
      <c r="R70">
        <v>20.01860186514973</v>
      </c>
      <c r="S70">
        <v>7.0136067331713505</v>
      </c>
      <c r="T70">
        <v>1.0041549116715052</v>
      </c>
      <c r="U70">
        <v>40.985095865316616</v>
      </c>
      <c r="V70">
        <v>9.1237021480821472</v>
      </c>
      <c r="W70">
        <v>20.427546474712972</v>
      </c>
      <c r="X70">
        <v>64.954327148001255</v>
      </c>
      <c r="Y70">
        <v>0</v>
      </c>
      <c r="Z70">
        <v>2.8859391058234194</v>
      </c>
      <c r="AA70">
        <v>0</v>
      </c>
      <c r="AB70">
        <v>0</v>
      </c>
      <c r="AC70">
        <v>0</v>
      </c>
      <c r="AD70">
        <v>0</v>
      </c>
      <c r="AE70">
        <v>17.946623308051841</v>
      </c>
      <c r="AF70">
        <v>6.3557326224054522</v>
      </c>
      <c r="AG70">
        <v>33.571462389733014</v>
      </c>
      <c r="AH70">
        <v>0</v>
      </c>
      <c r="AI70">
        <v>0</v>
      </c>
      <c r="AJ70">
        <v>0</v>
      </c>
      <c r="AK70">
        <v>32.192056273765083</v>
      </c>
      <c r="AL70">
        <v>9.5607794109616719</v>
      </c>
      <c r="AM70">
        <v>8.5718537214834694</v>
      </c>
      <c r="AN70">
        <v>6.9411834637862657E-2</v>
      </c>
      <c r="AO70">
        <v>0</v>
      </c>
      <c r="AP70">
        <v>0</v>
      </c>
      <c r="AQ70">
        <v>9.4976169998845137</v>
      </c>
      <c r="AR70">
        <v>20.905100515875166</v>
      </c>
      <c r="AS70">
        <v>17.272086592990636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35.130389459023299</v>
      </c>
      <c r="BB70">
        <f t="shared" si="1"/>
        <v>805.30954975206032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315.82236225430245</v>
      </c>
      <c r="L71">
        <v>11.031025779000947</v>
      </c>
      <c r="M71">
        <v>66.666764365320589</v>
      </c>
      <c r="N71">
        <v>55.029563750930706</v>
      </c>
      <c r="O71">
        <v>76.822374861681837</v>
      </c>
      <c r="P71">
        <v>32.81360168811775</v>
      </c>
      <c r="Q71">
        <v>10.043297372785682</v>
      </c>
      <c r="R71">
        <v>20.01860186514973</v>
      </c>
      <c r="S71">
        <v>12.291613178978722</v>
      </c>
      <c r="T71">
        <v>1.6773649551241911</v>
      </c>
      <c r="U71">
        <v>40.985095865316616</v>
      </c>
      <c r="V71">
        <v>9.1237021480821472</v>
      </c>
      <c r="W71">
        <v>20.427546474712972</v>
      </c>
      <c r="X71">
        <v>64.954327148001255</v>
      </c>
      <c r="Y71">
        <v>0</v>
      </c>
      <c r="Z71">
        <v>2.8859391058234194</v>
      </c>
      <c r="AA71">
        <v>0</v>
      </c>
      <c r="AB71">
        <v>0</v>
      </c>
      <c r="AC71">
        <v>0</v>
      </c>
      <c r="AD71">
        <v>0</v>
      </c>
      <c r="AE71">
        <v>17.946623308051841</v>
      </c>
      <c r="AF71">
        <v>6.3557326224054522</v>
      </c>
      <c r="AG71">
        <v>33.571462389733014</v>
      </c>
      <c r="AH71">
        <v>0</v>
      </c>
      <c r="AI71">
        <v>0</v>
      </c>
      <c r="AJ71">
        <v>0</v>
      </c>
      <c r="AK71">
        <v>32.192056273765083</v>
      </c>
      <c r="AL71">
        <v>9.5607794109616719</v>
      </c>
      <c r="AM71">
        <v>8.5718537214834694</v>
      </c>
      <c r="AN71">
        <v>6.9411834637862657E-2</v>
      </c>
      <c r="AO71">
        <v>0</v>
      </c>
      <c r="AP71">
        <v>0</v>
      </c>
      <c r="AQ71">
        <v>9.4976169998845137</v>
      </c>
      <c r="AR71">
        <v>20.905100515875166</v>
      </c>
      <c r="AS71">
        <v>17.272086592990636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37.475200807394266</v>
      </c>
      <c r="BB71">
        <f t="shared" si="1"/>
        <v>859.06070367572329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365.95266194615476</v>
      </c>
      <c r="L72">
        <v>11.031076790821437</v>
      </c>
      <c r="M72">
        <v>66.666764365320589</v>
      </c>
      <c r="N72">
        <v>55.029563750930706</v>
      </c>
      <c r="O72">
        <v>76.822374861681837</v>
      </c>
      <c r="P72">
        <v>32.81360168811775</v>
      </c>
      <c r="Q72">
        <v>10.044553095468469</v>
      </c>
      <c r="R72">
        <v>20.01860186514973</v>
      </c>
      <c r="S72">
        <v>12.291613178978722</v>
      </c>
      <c r="T72">
        <v>1.6773649551241911</v>
      </c>
      <c r="U72">
        <v>40.985095865316616</v>
      </c>
      <c r="V72">
        <v>9.1237021480821472</v>
      </c>
      <c r="W72">
        <v>20.427546474712972</v>
      </c>
      <c r="X72">
        <v>64.954327148001255</v>
      </c>
      <c r="Y72">
        <v>0</v>
      </c>
      <c r="Z72">
        <v>2.8859391058234194</v>
      </c>
      <c r="AA72">
        <v>0</v>
      </c>
      <c r="AB72">
        <v>0</v>
      </c>
      <c r="AC72">
        <v>0</v>
      </c>
      <c r="AD72">
        <v>0</v>
      </c>
      <c r="AE72">
        <v>17.946623308051841</v>
      </c>
      <c r="AF72">
        <v>6.3557326224054522</v>
      </c>
      <c r="AG72">
        <v>33.571462389733014</v>
      </c>
      <c r="AH72">
        <v>9.277192812669588</v>
      </c>
      <c r="AI72">
        <v>0</v>
      </c>
      <c r="AJ72">
        <v>0</v>
      </c>
      <c r="AK72">
        <v>32.192056273765083</v>
      </c>
      <c r="AL72">
        <v>9.5607794109616719</v>
      </c>
      <c r="AM72">
        <v>8.5718537214834694</v>
      </c>
      <c r="AN72">
        <v>6.9411834637862657E-2</v>
      </c>
      <c r="AO72">
        <v>0</v>
      </c>
      <c r="AP72">
        <v>0</v>
      </c>
      <c r="AQ72">
        <v>9.4976169998845137</v>
      </c>
      <c r="AR72">
        <v>20.905100515875166</v>
      </c>
      <c r="AS72">
        <v>17.272086592990636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39.958488615585559</v>
      </c>
      <c r="BB72">
        <f t="shared" si="1"/>
        <v>915.9862151065571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416.08914917364029</v>
      </c>
      <c r="L73">
        <v>11.031076790821437</v>
      </c>
      <c r="M73">
        <v>66.666764365320589</v>
      </c>
      <c r="N73">
        <v>55.029563750930706</v>
      </c>
      <c r="O73">
        <v>76.822374861681837</v>
      </c>
      <c r="P73">
        <v>32.81360168811775</v>
      </c>
      <c r="Q73">
        <v>10.044553095468469</v>
      </c>
      <c r="R73">
        <v>20.01860186514973</v>
      </c>
      <c r="S73">
        <v>12.291613178978722</v>
      </c>
      <c r="T73">
        <v>1.6773649551241911</v>
      </c>
      <c r="U73">
        <v>40.985095865316616</v>
      </c>
      <c r="V73">
        <v>9.1237021480821472</v>
      </c>
      <c r="W73">
        <v>20.427546474712972</v>
      </c>
      <c r="X73">
        <v>64.954327148001255</v>
      </c>
      <c r="Y73">
        <v>0</v>
      </c>
      <c r="Z73">
        <v>5.7718777532874137</v>
      </c>
      <c r="AA73">
        <v>0</v>
      </c>
      <c r="AB73">
        <v>0</v>
      </c>
      <c r="AC73">
        <v>0</v>
      </c>
      <c r="AD73">
        <v>0</v>
      </c>
      <c r="AE73">
        <v>17.946623308051841</v>
      </c>
      <c r="AF73">
        <v>6.3557326224054522</v>
      </c>
      <c r="AG73">
        <v>33.571462389733014</v>
      </c>
      <c r="AH73">
        <v>18.554385625339176</v>
      </c>
      <c r="AI73">
        <v>0</v>
      </c>
      <c r="AJ73">
        <v>0</v>
      </c>
      <c r="AK73">
        <v>32.192056273765083</v>
      </c>
      <c r="AL73">
        <v>9.5607794109616719</v>
      </c>
      <c r="AM73">
        <v>8.5718537214834694</v>
      </c>
      <c r="AN73">
        <v>6.9411834637862657E-2</v>
      </c>
      <c r="AO73">
        <v>0</v>
      </c>
      <c r="AP73">
        <v>0</v>
      </c>
      <c r="AQ73">
        <v>9.4976169998845137</v>
      </c>
      <c r="AR73">
        <v>20.905100515875166</v>
      </c>
      <c r="AS73">
        <v>17.272086592990636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42.562612676728016</v>
      </c>
      <c r="BB73">
        <f t="shared" si="1"/>
        <v>975.6817097330337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466.21402516584664</v>
      </c>
      <c r="L74">
        <v>11.031076790821437</v>
      </c>
      <c r="M74">
        <v>66.666764365320589</v>
      </c>
      <c r="N74">
        <v>55.029563750930706</v>
      </c>
      <c r="O74">
        <v>76.822374861681837</v>
      </c>
      <c r="P74">
        <v>32.81360168811775</v>
      </c>
      <c r="Q74">
        <v>10.044553095468469</v>
      </c>
      <c r="R74">
        <v>20.01860186514973</v>
      </c>
      <c r="S74">
        <v>12.291613178978722</v>
      </c>
      <c r="T74">
        <v>1.6773649551241911</v>
      </c>
      <c r="U74">
        <v>40.985095865316616</v>
      </c>
      <c r="V74">
        <v>9.1237021480821472</v>
      </c>
      <c r="W74">
        <v>20.427546474712972</v>
      </c>
      <c r="X74">
        <v>64.954327148001255</v>
      </c>
      <c r="Y74">
        <v>0</v>
      </c>
      <c r="Z74">
        <v>5.7718777532874137</v>
      </c>
      <c r="AA74">
        <v>0</v>
      </c>
      <c r="AB74">
        <v>1.875527473756079</v>
      </c>
      <c r="AC74">
        <v>0</v>
      </c>
      <c r="AD74">
        <v>0</v>
      </c>
      <c r="AE74">
        <v>17.946623308051841</v>
      </c>
      <c r="AF74">
        <v>6.3557326224054522</v>
      </c>
      <c r="AG74">
        <v>33.571462389733014</v>
      </c>
      <c r="AH74">
        <v>27.831577989146314</v>
      </c>
      <c r="AI74">
        <v>0</v>
      </c>
      <c r="AJ74">
        <v>0</v>
      </c>
      <c r="AK74">
        <v>32.192056273765083</v>
      </c>
      <c r="AL74">
        <v>9.5607794109616719</v>
      </c>
      <c r="AM74">
        <v>8.5718537214834694</v>
      </c>
      <c r="AN74">
        <v>6.9411834637862657E-2</v>
      </c>
      <c r="AO74">
        <v>0</v>
      </c>
      <c r="AP74">
        <v>0</v>
      </c>
      <c r="AQ74">
        <v>9.4976169998845137</v>
      </c>
      <c r="AR74">
        <v>20.905100515875166</v>
      </c>
      <c r="AS74">
        <v>17.272086592990636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45.124016182412397</v>
      </c>
      <c r="BB74">
        <f t="shared" si="1"/>
        <v>1034.3979020571192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502.1191723234262</v>
      </c>
      <c r="L75">
        <v>19.202818428481965</v>
      </c>
      <c r="M75">
        <v>66.666764365320589</v>
      </c>
      <c r="N75">
        <v>55.029563750930706</v>
      </c>
      <c r="O75">
        <v>76.822374861681837</v>
      </c>
      <c r="P75">
        <v>32.81360168811775</v>
      </c>
      <c r="Q75">
        <v>10.044553095468469</v>
      </c>
      <c r="R75">
        <v>20.01860186514973</v>
      </c>
      <c r="S75">
        <v>12.291613178978722</v>
      </c>
      <c r="T75">
        <v>1.6773649551241911</v>
      </c>
      <c r="U75">
        <v>40.985095865316616</v>
      </c>
      <c r="V75">
        <v>9.1237021480821472</v>
      </c>
      <c r="W75">
        <v>20.427546474712972</v>
      </c>
      <c r="X75">
        <v>64.954327148001255</v>
      </c>
      <c r="Y75">
        <v>0</v>
      </c>
      <c r="Z75">
        <v>5.7718777532874137</v>
      </c>
      <c r="AA75">
        <v>0</v>
      </c>
      <c r="AB75">
        <v>7.3520680162112368</v>
      </c>
      <c r="AC75">
        <v>0</v>
      </c>
      <c r="AD75">
        <v>0</v>
      </c>
      <c r="AE75">
        <v>17.946623308051841</v>
      </c>
      <c r="AF75">
        <v>6.3557326224054522</v>
      </c>
      <c r="AG75">
        <v>33.571462389733014</v>
      </c>
      <c r="AH75">
        <v>28.759297225527028</v>
      </c>
      <c r="AI75">
        <v>0</v>
      </c>
      <c r="AJ75">
        <v>0</v>
      </c>
      <c r="AK75">
        <v>32.192056273765083</v>
      </c>
      <c r="AL75">
        <v>9.5607794109616719</v>
      </c>
      <c r="AM75">
        <v>8.5718537214834694</v>
      </c>
      <c r="AN75">
        <v>6.805086440722187E-2</v>
      </c>
      <c r="AO75">
        <v>0</v>
      </c>
      <c r="AP75">
        <v>0</v>
      </c>
      <c r="AQ75">
        <v>9.4976169998845137</v>
      </c>
      <c r="AR75">
        <v>20.905100515875166</v>
      </c>
      <c r="AS75">
        <v>17.272086592990636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47.234071304253128</v>
      </c>
      <c r="BB75">
        <f t="shared" si="1"/>
        <v>1082.7676345391237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516.68696305947253</v>
      </c>
      <c r="L76">
        <v>19.202734173255177</v>
      </c>
      <c r="M76">
        <v>66.666764365320589</v>
      </c>
      <c r="N76">
        <v>55.029563750930706</v>
      </c>
      <c r="O76">
        <v>76.822374861681837</v>
      </c>
      <c r="P76">
        <v>32.81360168811775</v>
      </c>
      <c r="Q76">
        <v>10.044553095468469</v>
      </c>
      <c r="R76">
        <v>20.01860186514973</v>
      </c>
      <c r="S76">
        <v>12.291613178978722</v>
      </c>
      <c r="T76">
        <v>1.6773649551241911</v>
      </c>
      <c r="U76">
        <v>40.985095865316616</v>
      </c>
      <c r="V76">
        <v>9.1237021480821472</v>
      </c>
      <c r="W76">
        <v>20.427546474712972</v>
      </c>
      <c r="X76">
        <v>64.954327148001255</v>
      </c>
      <c r="Y76">
        <v>0</v>
      </c>
      <c r="Z76">
        <v>5.7718777532874137</v>
      </c>
      <c r="AA76">
        <v>2.7829860788979337</v>
      </c>
      <c r="AB76">
        <v>14.824170233476641</v>
      </c>
      <c r="AC76">
        <v>5.2959010567894875</v>
      </c>
      <c r="AD76">
        <v>4.9527066128127535</v>
      </c>
      <c r="AE76">
        <v>17.946623308051841</v>
      </c>
      <c r="AF76">
        <v>6.3557326224054522</v>
      </c>
      <c r="AG76">
        <v>33.571462389733014</v>
      </c>
      <c r="AH76">
        <v>39.428069117198902</v>
      </c>
      <c r="AI76">
        <v>0</v>
      </c>
      <c r="AJ76">
        <v>0</v>
      </c>
      <c r="AK76">
        <v>32.192056273765083</v>
      </c>
      <c r="AL76">
        <v>9.5607794109616719</v>
      </c>
      <c r="AM76">
        <v>8.5718537214834694</v>
      </c>
      <c r="AN76">
        <v>6.805086440722187E-2</v>
      </c>
      <c r="AO76">
        <v>0</v>
      </c>
      <c r="AP76">
        <v>0</v>
      </c>
      <c r="AQ76">
        <v>28.492851723947574</v>
      </c>
      <c r="AR76">
        <v>20.905100515875166</v>
      </c>
      <c r="AS76">
        <v>17.272086592990636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49.940011403058087</v>
      </c>
      <c r="BB76">
        <f t="shared" si="1"/>
        <v>1144.7971035026385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516.68696305947253</v>
      </c>
      <c r="L77">
        <v>19.202694141086432</v>
      </c>
      <c r="M77">
        <v>66.666764365320589</v>
      </c>
      <c r="N77">
        <v>55.029563750930706</v>
      </c>
      <c r="O77">
        <v>76.822374861681837</v>
      </c>
      <c r="P77">
        <v>32.635232455160107</v>
      </c>
      <c r="Q77">
        <v>9.4608066474911112</v>
      </c>
      <c r="R77">
        <v>20.01860186514973</v>
      </c>
      <c r="S77">
        <v>12.291613178978722</v>
      </c>
      <c r="T77">
        <v>1.6773649551241911</v>
      </c>
      <c r="U77">
        <v>40.985095865316616</v>
      </c>
      <c r="V77">
        <v>9.1237021480821472</v>
      </c>
      <c r="W77">
        <v>20.427546474712972</v>
      </c>
      <c r="X77">
        <v>64.954327148001255</v>
      </c>
      <c r="Y77">
        <v>0</v>
      </c>
      <c r="Z77">
        <v>5.7718777532874137</v>
      </c>
      <c r="AA77">
        <v>6.1865779837194737</v>
      </c>
      <c r="AB77">
        <v>14.824170233476641</v>
      </c>
      <c r="AC77">
        <v>10.602253766684019</v>
      </c>
      <c r="AD77">
        <v>9.905413225625507</v>
      </c>
      <c r="AE77">
        <v>27.012472567895319</v>
      </c>
      <c r="AF77">
        <v>12.71146452077031</v>
      </c>
      <c r="AG77">
        <v>33.571462389733014</v>
      </c>
      <c r="AH77">
        <v>53.343858111772064</v>
      </c>
      <c r="AI77">
        <v>0</v>
      </c>
      <c r="AJ77">
        <v>0</v>
      </c>
      <c r="AK77">
        <v>32.192056273765083</v>
      </c>
      <c r="AL77">
        <v>9.5607794109616719</v>
      </c>
      <c r="AM77">
        <v>8.5718537214834694</v>
      </c>
      <c r="AN77">
        <v>6.805086440722187E-2</v>
      </c>
      <c r="AO77">
        <v>0</v>
      </c>
      <c r="AP77">
        <v>0</v>
      </c>
      <c r="AQ77">
        <v>28.492851723947574</v>
      </c>
      <c r="AR77">
        <v>20.905100515875166</v>
      </c>
      <c r="AS77">
        <v>17.272086592990636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51.705554187947321</v>
      </c>
      <c r="BB77">
        <f t="shared" si="1"/>
        <v>1185.2694263849562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516.68696305947253</v>
      </c>
      <c r="L78">
        <v>19.202687407112283</v>
      </c>
      <c r="M78">
        <v>66.666764365320589</v>
      </c>
      <c r="N78">
        <v>55.029563750930706</v>
      </c>
      <c r="O78">
        <v>76.822374861681837</v>
      </c>
      <c r="P78">
        <v>32.635232455160107</v>
      </c>
      <c r="Q78">
        <v>9.4608066474911112</v>
      </c>
      <c r="R78">
        <v>20.01860186514973</v>
      </c>
      <c r="S78">
        <v>12.291613178978722</v>
      </c>
      <c r="T78">
        <v>1.6773649551241911</v>
      </c>
      <c r="U78">
        <v>40.985095865316616</v>
      </c>
      <c r="V78">
        <v>9.1237021480821472</v>
      </c>
      <c r="W78">
        <v>20.427546474712972</v>
      </c>
      <c r="X78">
        <v>64.954327148001255</v>
      </c>
      <c r="Y78">
        <v>0</v>
      </c>
      <c r="Z78">
        <v>5.7718777532874137</v>
      </c>
      <c r="AA78">
        <v>12.373155967438947</v>
      </c>
      <c r="AB78">
        <v>22.236255100927924</v>
      </c>
      <c r="AC78">
        <v>15.903729532630857</v>
      </c>
      <c r="AD78">
        <v>14.858119345399146</v>
      </c>
      <c r="AE78">
        <v>27.012472567895319</v>
      </c>
      <c r="AF78">
        <v>19.067197143175758</v>
      </c>
      <c r="AG78">
        <v>33.571462389733014</v>
      </c>
      <c r="AH78">
        <v>68.743997974326859</v>
      </c>
      <c r="AI78">
        <v>0</v>
      </c>
      <c r="AJ78">
        <v>0</v>
      </c>
      <c r="AK78">
        <v>32.192056273765083</v>
      </c>
      <c r="AL78">
        <v>9.5607794109616719</v>
      </c>
      <c r="AM78">
        <v>8.5718537214834694</v>
      </c>
      <c r="AN78">
        <v>6.805086440722187E-2</v>
      </c>
      <c r="AO78">
        <v>0</v>
      </c>
      <c r="AP78">
        <v>0</v>
      </c>
      <c r="AQ78">
        <v>37.990468723832088</v>
      </c>
      <c r="AR78">
        <v>20.905100515875166</v>
      </c>
      <c r="AS78">
        <v>17.272086592990636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54.008998676935782</v>
      </c>
      <c r="BB78">
        <f t="shared" si="1"/>
        <v>1238.0723093837296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516.68696305947253</v>
      </c>
      <c r="L79">
        <v>19.202687407112283</v>
      </c>
      <c r="M79">
        <v>66.666764365320589</v>
      </c>
      <c r="N79">
        <v>55.029563750930706</v>
      </c>
      <c r="O79">
        <v>76.822374861681837</v>
      </c>
      <c r="P79">
        <v>32.457032533170796</v>
      </c>
      <c r="Q79">
        <v>9.4606328929160153</v>
      </c>
      <c r="R79">
        <v>20.01860186514973</v>
      </c>
      <c r="S79">
        <v>12.291613178978722</v>
      </c>
      <c r="T79">
        <v>1.6773649551241911</v>
      </c>
      <c r="U79">
        <v>40.985095865316616</v>
      </c>
      <c r="V79">
        <v>9.1237021480821472</v>
      </c>
      <c r="W79">
        <v>20.427546474712972</v>
      </c>
      <c r="X79">
        <v>64.954327148001255</v>
      </c>
      <c r="Y79">
        <v>0</v>
      </c>
      <c r="Z79">
        <v>5.7718777532874137</v>
      </c>
      <c r="AA79">
        <v>18.559733951158421</v>
      </c>
      <c r="AB79">
        <v>22.236255100927924</v>
      </c>
      <c r="AC79">
        <v>15.903729532630857</v>
      </c>
      <c r="AD79">
        <v>14.858119345399146</v>
      </c>
      <c r="AE79">
        <v>27.012472567895319</v>
      </c>
      <c r="AF79">
        <v>19.067197143175758</v>
      </c>
      <c r="AG79">
        <v>33.571462389733014</v>
      </c>
      <c r="AH79">
        <v>68.743997974326859</v>
      </c>
      <c r="AI79">
        <v>2.0898855565481789</v>
      </c>
      <c r="AJ79">
        <v>0</v>
      </c>
      <c r="AK79">
        <v>32.192056273765083</v>
      </c>
      <c r="AL79">
        <v>18.252397340412724</v>
      </c>
      <c r="AM79">
        <v>8.5718537214834694</v>
      </c>
      <c r="AN79">
        <v>6.5328789495929865E-2</v>
      </c>
      <c r="AO79">
        <v>0</v>
      </c>
      <c r="AP79">
        <v>0</v>
      </c>
      <c r="AQ79">
        <v>37.990468723832088</v>
      </c>
      <c r="AR79">
        <v>20.905100515875166</v>
      </c>
      <c r="AS79">
        <v>17.272086592990636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54.710694679958316</v>
      </c>
      <c r="BB79">
        <f t="shared" si="1"/>
        <v>1254.1575990989497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516.68696305947253</v>
      </c>
      <c r="L80">
        <v>19.202687407112283</v>
      </c>
      <c r="M80">
        <v>66.666764365320589</v>
      </c>
      <c r="N80">
        <v>55.029563750930706</v>
      </c>
      <c r="O80">
        <v>76.822374861681837</v>
      </c>
      <c r="P80">
        <v>32.457032533170796</v>
      </c>
      <c r="Q80">
        <v>9.4606328929160153</v>
      </c>
      <c r="R80">
        <v>20.01860186514973</v>
      </c>
      <c r="S80">
        <v>12.291613178978722</v>
      </c>
      <c r="T80">
        <v>1.6773649551241911</v>
      </c>
      <c r="U80">
        <v>40.985095865316616</v>
      </c>
      <c r="V80">
        <v>9.1237021480821472</v>
      </c>
      <c r="W80">
        <v>20.427546474712972</v>
      </c>
      <c r="X80">
        <v>64.954327148001255</v>
      </c>
      <c r="Y80">
        <v>0</v>
      </c>
      <c r="Z80">
        <v>5.7718777532874137</v>
      </c>
      <c r="AA80">
        <v>18.559733951158421</v>
      </c>
      <c r="AB80">
        <v>22.236255100927924</v>
      </c>
      <c r="AC80">
        <v>15.903729532630857</v>
      </c>
      <c r="AD80">
        <v>14.858119345399146</v>
      </c>
      <c r="AE80">
        <v>27.012472567895319</v>
      </c>
      <c r="AF80">
        <v>19.067197143175758</v>
      </c>
      <c r="AG80">
        <v>33.571462389733014</v>
      </c>
      <c r="AH80">
        <v>68.743997974326859</v>
      </c>
      <c r="AI80">
        <v>9.056170580321961</v>
      </c>
      <c r="AJ80">
        <v>0</v>
      </c>
      <c r="AK80">
        <v>32.192056273765083</v>
      </c>
      <c r="AL80">
        <v>62.579649247764827</v>
      </c>
      <c r="AM80">
        <v>8.5718537214834694</v>
      </c>
      <c r="AN80">
        <v>6.5328789495929865E-2</v>
      </c>
      <c r="AO80">
        <v>0</v>
      </c>
      <c r="AP80">
        <v>0</v>
      </c>
      <c r="AQ80">
        <v>37.990468723832088</v>
      </c>
      <c r="AR80">
        <v>20.905100515875166</v>
      </c>
      <c r="AS80">
        <v>17.272086592990636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56.854764523679371</v>
      </c>
      <c r="BB80">
        <f t="shared" si="1"/>
        <v>1303.3070661863546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516.68696305947253</v>
      </c>
      <c r="L81">
        <v>19.202687407112283</v>
      </c>
      <c r="M81">
        <v>66.666764365320589</v>
      </c>
      <c r="N81">
        <v>55.029563750930706</v>
      </c>
      <c r="O81">
        <v>76.822374861681837</v>
      </c>
      <c r="P81">
        <v>32.457032533170796</v>
      </c>
      <c r="Q81">
        <v>9.4606328929160153</v>
      </c>
      <c r="R81">
        <v>20.01860186514973</v>
      </c>
      <c r="S81">
        <v>12.291613178978722</v>
      </c>
      <c r="T81">
        <v>1.6773649551241911</v>
      </c>
      <c r="U81">
        <v>40.985095865316616</v>
      </c>
      <c r="V81">
        <v>9.1237021480821472</v>
      </c>
      <c r="W81">
        <v>20.427546474712972</v>
      </c>
      <c r="X81">
        <v>64.954327148001255</v>
      </c>
      <c r="Y81">
        <v>0</v>
      </c>
      <c r="Z81">
        <v>5.7718777532874137</v>
      </c>
      <c r="AA81">
        <v>18.559733951158421</v>
      </c>
      <c r="AB81">
        <v>22.236255100927924</v>
      </c>
      <c r="AC81">
        <v>15.903729532630857</v>
      </c>
      <c r="AD81">
        <v>14.858119345399146</v>
      </c>
      <c r="AE81">
        <v>27.012472567895319</v>
      </c>
      <c r="AF81">
        <v>19.067197143175758</v>
      </c>
      <c r="AG81">
        <v>33.571462389733014</v>
      </c>
      <c r="AH81">
        <v>68.743997974326859</v>
      </c>
      <c r="AI81">
        <v>9.056170580321961</v>
      </c>
      <c r="AJ81">
        <v>0</v>
      </c>
      <c r="AK81">
        <v>32.192056273765083</v>
      </c>
      <c r="AL81">
        <v>62.579649247764827</v>
      </c>
      <c r="AM81">
        <v>8.5718537214834694</v>
      </c>
      <c r="AN81">
        <v>6.5328789495929865E-2</v>
      </c>
      <c r="AO81">
        <v>0</v>
      </c>
      <c r="AP81">
        <v>0</v>
      </c>
      <c r="AQ81">
        <v>37.990468723832088</v>
      </c>
      <c r="AR81">
        <v>20.905100515875166</v>
      </c>
      <c r="AS81">
        <v>17.272086592990636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56.854764523679371</v>
      </c>
      <c r="BB81">
        <f t="shared" si="1"/>
        <v>1303.3070661863546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516.68696305947253</v>
      </c>
      <c r="L82">
        <v>19.202687407112283</v>
      </c>
      <c r="M82">
        <v>66.666764365320589</v>
      </c>
      <c r="N82">
        <v>55.029563750930706</v>
      </c>
      <c r="O82">
        <v>76.822374861681837</v>
      </c>
      <c r="P82">
        <v>32.457032533170796</v>
      </c>
      <c r="Q82">
        <v>9.4606328929160153</v>
      </c>
      <c r="R82">
        <v>20.01860186514973</v>
      </c>
      <c r="S82">
        <v>12.291613178978722</v>
      </c>
      <c r="T82">
        <v>1.6773649551241911</v>
      </c>
      <c r="U82">
        <v>40.985095865316616</v>
      </c>
      <c r="V82">
        <v>9.1237021480821472</v>
      </c>
      <c r="W82">
        <v>20.427546474712972</v>
      </c>
      <c r="X82">
        <v>64.954327148001255</v>
      </c>
      <c r="Y82">
        <v>0</v>
      </c>
      <c r="Z82">
        <v>5.7718777532874137</v>
      </c>
      <c r="AA82">
        <v>18.559733951158421</v>
      </c>
      <c r="AB82">
        <v>22.236255100927924</v>
      </c>
      <c r="AC82">
        <v>15.903729532630857</v>
      </c>
      <c r="AD82">
        <v>14.858119345399146</v>
      </c>
      <c r="AE82">
        <v>27.012472567895319</v>
      </c>
      <c r="AF82">
        <v>19.067197143175758</v>
      </c>
      <c r="AG82">
        <v>33.571462389733014</v>
      </c>
      <c r="AH82">
        <v>60.301752609058653</v>
      </c>
      <c r="AI82">
        <v>9.056170580321961</v>
      </c>
      <c r="AJ82">
        <v>0</v>
      </c>
      <c r="AK82">
        <v>32.192056273765083</v>
      </c>
      <c r="AL82">
        <v>62.579649247764827</v>
      </c>
      <c r="AM82">
        <v>8.5718537214834694</v>
      </c>
      <c r="AN82">
        <v>6.5328789495929865E-2</v>
      </c>
      <c r="AO82">
        <v>0</v>
      </c>
      <c r="AP82">
        <v>0</v>
      </c>
      <c r="AQ82">
        <v>37.990468723832088</v>
      </c>
      <c r="AR82">
        <v>20.905100515875166</v>
      </c>
      <c r="AS82">
        <v>17.272086592990636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56.501878667411155</v>
      </c>
      <c r="BB82">
        <f t="shared" si="1"/>
        <v>1295.2177066773547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516.68696305947253</v>
      </c>
      <c r="L83">
        <v>19.202687407112283</v>
      </c>
      <c r="M83">
        <v>66.666764365320589</v>
      </c>
      <c r="N83">
        <v>55.029563750930706</v>
      </c>
      <c r="O83">
        <v>76.822374861681837</v>
      </c>
      <c r="P83">
        <v>32.457032533170796</v>
      </c>
      <c r="Q83">
        <v>9.4606328929160153</v>
      </c>
      <c r="R83">
        <v>20.01860186514973</v>
      </c>
      <c r="S83">
        <v>12.291613178978722</v>
      </c>
      <c r="T83">
        <v>1.6773649551241911</v>
      </c>
      <c r="U83">
        <v>40.985095865316616</v>
      </c>
      <c r="V83">
        <v>9.1237021480821472</v>
      </c>
      <c r="W83">
        <v>20.427546474712972</v>
      </c>
      <c r="X83">
        <v>64.954327148001255</v>
      </c>
      <c r="Y83">
        <v>0</v>
      </c>
      <c r="Z83">
        <v>5.7718777532874137</v>
      </c>
      <c r="AA83">
        <v>18.559733951158421</v>
      </c>
      <c r="AB83">
        <v>22.236255100927924</v>
      </c>
      <c r="AC83">
        <v>15.903729532630857</v>
      </c>
      <c r="AD83">
        <v>14.858119345399146</v>
      </c>
      <c r="AE83">
        <v>27.012472567895319</v>
      </c>
      <c r="AF83">
        <v>19.067197143175758</v>
      </c>
      <c r="AG83">
        <v>33.571462389733014</v>
      </c>
      <c r="AH83">
        <v>55.663156427155073</v>
      </c>
      <c r="AI83">
        <v>9.056170580321961</v>
      </c>
      <c r="AJ83">
        <v>0</v>
      </c>
      <c r="AK83">
        <v>32.192056273765083</v>
      </c>
      <c r="AL83">
        <v>62.579649247764827</v>
      </c>
      <c r="AM83">
        <v>8.5718537214834694</v>
      </c>
      <c r="AN83">
        <v>6.5328789495929865E-2</v>
      </c>
      <c r="AO83">
        <v>0</v>
      </c>
      <c r="AP83">
        <v>0</v>
      </c>
      <c r="AQ83">
        <v>37.990468723832088</v>
      </c>
      <c r="AR83">
        <v>20.905100515875166</v>
      </c>
      <c r="AS83">
        <v>17.272086592990636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56.30798534700758</v>
      </c>
      <c r="BB83">
        <f t="shared" si="1"/>
        <v>1290.7730038158547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516.68696305947253</v>
      </c>
      <c r="L84">
        <v>19.202687407112283</v>
      </c>
      <c r="M84">
        <v>66.666764365320589</v>
      </c>
      <c r="N84">
        <v>55.029563750930706</v>
      </c>
      <c r="O84">
        <v>76.822374861681837</v>
      </c>
      <c r="P84">
        <v>32.457032533170796</v>
      </c>
      <c r="Q84">
        <v>9.4606328929160153</v>
      </c>
      <c r="R84">
        <v>20.01860186514973</v>
      </c>
      <c r="S84">
        <v>12.291613178978722</v>
      </c>
      <c r="T84">
        <v>1.6773649551241911</v>
      </c>
      <c r="U84">
        <v>40.985095865316616</v>
      </c>
      <c r="V84">
        <v>9.1237021480821472</v>
      </c>
      <c r="W84">
        <v>20.427546474712972</v>
      </c>
      <c r="X84">
        <v>64.954327148001255</v>
      </c>
      <c r="Y84">
        <v>0</v>
      </c>
      <c r="Z84">
        <v>5.7718777532874137</v>
      </c>
      <c r="AA84">
        <v>18.559733951158421</v>
      </c>
      <c r="AB84">
        <v>22.236255100927924</v>
      </c>
      <c r="AC84">
        <v>15.903729532630857</v>
      </c>
      <c r="AD84">
        <v>14.858119345399146</v>
      </c>
      <c r="AE84">
        <v>27.012472567895319</v>
      </c>
      <c r="AF84">
        <v>19.067197143175758</v>
      </c>
      <c r="AG84">
        <v>33.571462389733014</v>
      </c>
      <c r="AH84">
        <v>39.938314854310164</v>
      </c>
      <c r="AI84">
        <v>9.056170580321961</v>
      </c>
      <c r="AJ84">
        <v>0</v>
      </c>
      <c r="AK84">
        <v>32.192056273765083</v>
      </c>
      <c r="AL84">
        <v>18.252397340412724</v>
      </c>
      <c r="AM84">
        <v>8.5718537214834694</v>
      </c>
      <c r="AN84">
        <v>6.5328789495929865E-2</v>
      </c>
      <c r="AO84">
        <v>0</v>
      </c>
      <c r="AP84">
        <v>0</v>
      </c>
      <c r="AQ84">
        <v>37.990468723832088</v>
      </c>
      <c r="AR84">
        <v>20.905100515875166</v>
      </c>
      <c r="AS84">
        <v>17.272086592990636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53.797807839535359</v>
      </c>
      <c r="BB84">
        <f t="shared" si="1"/>
        <v>1233.2310878431299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516.68696305947253</v>
      </c>
      <c r="L85">
        <v>19.202687407112283</v>
      </c>
      <c r="M85">
        <v>66.666764365320589</v>
      </c>
      <c r="N85">
        <v>55.029563750930706</v>
      </c>
      <c r="O85">
        <v>76.822374861681837</v>
      </c>
      <c r="P85">
        <v>32.457032533170796</v>
      </c>
      <c r="Q85">
        <v>9.4606328929160153</v>
      </c>
      <c r="R85">
        <v>20.01860186514973</v>
      </c>
      <c r="S85">
        <v>12.291613178978722</v>
      </c>
      <c r="T85">
        <v>1.6773649551241911</v>
      </c>
      <c r="U85">
        <v>40.985095865316616</v>
      </c>
      <c r="V85">
        <v>9.1237021480821472</v>
      </c>
      <c r="W85">
        <v>20.427546474712972</v>
      </c>
      <c r="X85">
        <v>64.954327148001255</v>
      </c>
      <c r="Y85">
        <v>0</v>
      </c>
      <c r="Z85">
        <v>5.7718777532874137</v>
      </c>
      <c r="AA85">
        <v>12.373155967438947</v>
      </c>
      <c r="AB85">
        <v>22.236255100927924</v>
      </c>
      <c r="AC85">
        <v>15.903729532630857</v>
      </c>
      <c r="AD85">
        <v>9.905413225625507</v>
      </c>
      <c r="AE85">
        <v>27.012472567895319</v>
      </c>
      <c r="AF85">
        <v>19.067197143175758</v>
      </c>
      <c r="AG85">
        <v>33.571462389733014</v>
      </c>
      <c r="AH85">
        <v>27.831577989146314</v>
      </c>
      <c r="AI85">
        <v>9.056170580321961</v>
      </c>
      <c r="AJ85">
        <v>0</v>
      </c>
      <c r="AK85">
        <v>32.192056273765083</v>
      </c>
      <c r="AL85">
        <v>18.252397340412724</v>
      </c>
      <c r="AM85">
        <v>8.5718537214834694</v>
      </c>
      <c r="AN85">
        <v>6.6689826951575867E-2</v>
      </c>
      <c r="AO85">
        <v>0</v>
      </c>
      <c r="AP85">
        <v>0.28203372624416423</v>
      </c>
      <c r="AQ85">
        <v>37.990468723832088</v>
      </c>
      <c r="AR85">
        <v>20.905100515875166</v>
      </c>
      <c r="AS85">
        <v>17.272086592990636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52.837970064168154</v>
      </c>
      <c r="BB85">
        <f t="shared" si="1"/>
        <v>1211.2282994135403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516.68696305947253</v>
      </c>
      <c r="L86">
        <v>19.202687407112283</v>
      </c>
      <c r="M86">
        <v>66.666764365320589</v>
      </c>
      <c r="N86">
        <v>55.029563750930706</v>
      </c>
      <c r="O86">
        <v>76.822374861681837</v>
      </c>
      <c r="P86">
        <v>32.457032533170796</v>
      </c>
      <c r="Q86">
        <v>9.4606328929160153</v>
      </c>
      <c r="R86">
        <v>20.01860186514973</v>
      </c>
      <c r="S86">
        <v>12.291613178978722</v>
      </c>
      <c r="T86">
        <v>1.6773649551241911</v>
      </c>
      <c r="U86">
        <v>40.985095865316616</v>
      </c>
      <c r="V86">
        <v>9.1237021480821472</v>
      </c>
      <c r="W86">
        <v>20.427546474712972</v>
      </c>
      <c r="X86">
        <v>64.954327148001255</v>
      </c>
      <c r="Y86">
        <v>0</v>
      </c>
      <c r="Z86">
        <v>5.7718777532874137</v>
      </c>
      <c r="AA86">
        <v>6.1865779837194737</v>
      </c>
      <c r="AB86">
        <v>14.824170233476641</v>
      </c>
      <c r="AC86">
        <v>10.602253766684019</v>
      </c>
      <c r="AD86">
        <v>9.905413225625507</v>
      </c>
      <c r="AE86">
        <v>27.012472567895319</v>
      </c>
      <c r="AF86">
        <v>12.71146452077031</v>
      </c>
      <c r="AG86">
        <v>33.571462389733014</v>
      </c>
      <c r="AH86">
        <v>14.843508230953869</v>
      </c>
      <c r="AI86">
        <v>2.0898855565481789</v>
      </c>
      <c r="AJ86">
        <v>0</v>
      </c>
      <c r="AK86">
        <v>32.192056273765083</v>
      </c>
      <c r="AL86">
        <v>9.5607794109616719</v>
      </c>
      <c r="AM86">
        <v>8.5718537214834694</v>
      </c>
      <c r="AN86">
        <v>6.6689826951575867E-2</v>
      </c>
      <c r="AO86">
        <v>0</v>
      </c>
      <c r="AP86">
        <v>0.28203372624416423</v>
      </c>
      <c r="AQ86">
        <v>28.492851723947574</v>
      </c>
      <c r="AR86">
        <v>20.905100515875166</v>
      </c>
      <c r="AS86">
        <v>17.272086592990636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50.187872596423681</v>
      </c>
      <c r="BB86">
        <f t="shared" si="1"/>
        <v>1150.4789359304598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516.68696305947253</v>
      </c>
      <c r="L87">
        <v>19.202687407112283</v>
      </c>
      <c r="M87">
        <v>66.666764365320589</v>
      </c>
      <c r="N87">
        <v>55.029563750930706</v>
      </c>
      <c r="O87">
        <v>76.822374861681837</v>
      </c>
      <c r="P87">
        <v>32.457032533170796</v>
      </c>
      <c r="Q87">
        <v>9.4606328929160153</v>
      </c>
      <c r="R87">
        <v>20.01860186514973</v>
      </c>
      <c r="S87">
        <v>12.291613178978722</v>
      </c>
      <c r="T87">
        <v>1.6773649551241911</v>
      </c>
      <c r="U87">
        <v>40.985095865316616</v>
      </c>
      <c r="V87">
        <v>9.1237021480821472</v>
      </c>
      <c r="W87">
        <v>20.427546474712972</v>
      </c>
      <c r="X87">
        <v>64.954327148001255</v>
      </c>
      <c r="Y87">
        <v>0</v>
      </c>
      <c r="Z87">
        <v>5.7718777532874137</v>
      </c>
      <c r="AA87">
        <v>2.7829860788979337</v>
      </c>
      <c r="AB87">
        <v>14.824170233476641</v>
      </c>
      <c r="AC87">
        <v>10.59876988231567</v>
      </c>
      <c r="AD87">
        <v>4.9527066128127535</v>
      </c>
      <c r="AE87">
        <v>17.946623308051841</v>
      </c>
      <c r="AF87">
        <v>6.3557326224054522</v>
      </c>
      <c r="AG87">
        <v>33.571462389733014</v>
      </c>
      <c r="AH87">
        <v>7.4217543399081602</v>
      </c>
      <c r="AI87">
        <v>0</v>
      </c>
      <c r="AJ87">
        <v>0</v>
      </c>
      <c r="AK87">
        <v>32.192056273765083</v>
      </c>
      <c r="AL87">
        <v>9.5607794109616719</v>
      </c>
      <c r="AM87">
        <v>8.5718537214834694</v>
      </c>
      <c r="AN87">
        <v>6.6689826951575867E-2</v>
      </c>
      <c r="AO87">
        <v>0</v>
      </c>
      <c r="AP87">
        <v>0.28203372624416423</v>
      </c>
      <c r="AQ87">
        <v>9.4976169998845137</v>
      </c>
      <c r="AR87">
        <v>19.446605301607175</v>
      </c>
      <c r="AS87">
        <v>17.272086592990636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47.941259159275198</v>
      </c>
      <c r="BB87">
        <f t="shared" si="1"/>
        <v>1098.9788164214724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516.68696305947253</v>
      </c>
      <c r="L88">
        <v>19.202687407112283</v>
      </c>
      <c r="M88">
        <v>66.666764365320589</v>
      </c>
      <c r="N88">
        <v>55.029563750930706</v>
      </c>
      <c r="O88">
        <v>76.822374861681837</v>
      </c>
      <c r="P88">
        <v>32.457032533170796</v>
      </c>
      <c r="Q88">
        <v>9.4606328929160153</v>
      </c>
      <c r="R88">
        <v>20.01860186514973</v>
      </c>
      <c r="S88">
        <v>12.291613178978722</v>
      </c>
      <c r="T88">
        <v>1.6773649551241911</v>
      </c>
      <c r="U88">
        <v>40.985095865316616</v>
      </c>
      <c r="V88">
        <v>9.1237021480821472</v>
      </c>
      <c r="W88">
        <v>20.427546474712972</v>
      </c>
      <c r="X88">
        <v>64.954327148001255</v>
      </c>
      <c r="Y88">
        <v>0</v>
      </c>
      <c r="Z88">
        <v>5.7718777532874137</v>
      </c>
      <c r="AA88">
        <v>0</v>
      </c>
      <c r="AB88">
        <v>7.3520680162112368</v>
      </c>
      <c r="AC88">
        <v>5.2959010567894875</v>
      </c>
      <c r="AD88">
        <v>4.9527066128127535</v>
      </c>
      <c r="AE88">
        <v>17.946623308051841</v>
      </c>
      <c r="AF88">
        <v>6.3557326224054522</v>
      </c>
      <c r="AG88">
        <v>33.571462389733014</v>
      </c>
      <c r="AH88">
        <v>0</v>
      </c>
      <c r="AI88">
        <v>0</v>
      </c>
      <c r="AJ88">
        <v>0</v>
      </c>
      <c r="AK88">
        <v>32.192056273765083</v>
      </c>
      <c r="AL88">
        <v>9.5607794109616719</v>
      </c>
      <c r="AM88">
        <v>8.5718537214834694</v>
      </c>
      <c r="AN88">
        <v>6.6689826951575867E-2</v>
      </c>
      <c r="AO88">
        <v>0</v>
      </c>
      <c r="AP88">
        <v>0.28203372624416423</v>
      </c>
      <c r="AQ88">
        <v>0</v>
      </c>
      <c r="AR88">
        <v>19.446605301607175</v>
      </c>
      <c r="AS88">
        <v>17.272086592990636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46.583706829585253</v>
      </c>
      <c r="BB88">
        <f t="shared" si="1"/>
        <v>1067.8590402896803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516.68696305947253</v>
      </c>
      <c r="L89">
        <v>19.202687407112283</v>
      </c>
      <c r="M89">
        <v>66.666764365320589</v>
      </c>
      <c r="N89">
        <v>55.029563750930706</v>
      </c>
      <c r="O89">
        <v>76.822374861681837</v>
      </c>
      <c r="P89">
        <v>32.457032533170796</v>
      </c>
      <c r="Q89">
        <v>9.4606328929160153</v>
      </c>
      <c r="R89">
        <v>20.01860186514973</v>
      </c>
      <c r="S89">
        <v>12.291613178978722</v>
      </c>
      <c r="T89">
        <v>1.6773649551241911</v>
      </c>
      <c r="U89">
        <v>40.985095865316616</v>
      </c>
      <c r="V89">
        <v>9.1237021480821472</v>
      </c>
      <c r="W89">
        <v>20.427546474712972</v>
      </c>
      <c r="X89">
        <v>64.954327148001255</v>
      </c>
      <c r="Y89">
        <v>0</v>
      </c>
      <c r="Z89">
        <v>5.7718777532874137</v>
      </c>
      <c r="AA89">
        <v>0</v>
      </c>
      <c r="AB89">
        <v>7.3520680162112368</v>
      </c>
      <c r="AC89">
        <v>0</v>
      </c>
      <c r="AD89">
        <v>4.9527066128127535</v>
      </c>
      <c r="AE89">
        <v>17.946623308051841</v>
      </c>
      <c r="AF89">
        <v>6.3557326224054522</v>
      </c>
      <c r="AG89">
        <v>33.571462389733014</v>
      </c>
      <c r="AH89">
        <v>0</v>
      </c>
      <c r="AI89">
        <v>0</v>
      </c>
      <c r="AJ89">
        <v>0</v>
      </c>
      <c r="AK89">
        <v>32.192056273765083</v>
      </c>
      <c r="AL89">
        <v>9.5607794109616719</v>
      </c>
      <c r="AM89">
        <v>8.5718537214834694</v>
      </c>
      <c r="AN89">
        <v>6.6689826951575867E-2</v>
      </c>
      <c r="AO89">
        <v>0</v>
      </c>
      <c r="AP89">
        <v>0.28203372624416423</v>
      </c>
      <c r="AQ89">
        <v>0</v>
      </c>
      <c r="AR89">
        <v>19.446605301607175</v>
      </c>
      <c r="AS89">
        <v>17.272086592990636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46.362338165411444</v>
      </c>
      <c r="BB89">
        <f t="shared" si="1"/>
        <v>1062.7845078970645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516.68696305947253</v>
      </c>
      <c r="L90">
        <v>19.202687407112283</v>
      </c>
      <c r="M90">
        <v>66.666764365320589</v>
      </c>
      <c r="N90">
        <v>55.029563750930706</v>
      </c>
      <c r="O90">
        <v>76.822374861681837</v>
      </c>
      <c r="P90">
        <v>32.457032533170796</v>
      </c>
      <c r="Q90">
        <v>9.4606328929160153</v>
      </c>
      <c r="R90">
        <v>20.01860186514973</v>
      </c>
      <c r="S90">
        <v>12.291613178978722</v>
      </c>
      <c r="T90">
        <v>1.6773649551241911</v>
      </c>
      <c r="U90">
        <v>40.985095865316616</v>
      </c>
      <c r="V90">
        <v>9.1237021480821472</v>
      </c>
      <c r="W90">
        <v>20.427546474712972</v>
      </c>
      <c r="X90">
        <v>64.954327148001255</v>
      </c>
      <c r="Y90">
        <v>0</v>
      </c>
      <c r="Z90">
        <v>5.7718777532874137</v>
      </c>
      <c r="AA90">
        <v>0</v>
      </c>
      <c r="AB90">
        <v>7.3520680162112368</v>
      </c>
      <c r="AC90">
        <v>0</v>
      </c>
      <c r="AD90">
        <v>0</v>
      </c>
      <c r="AE90">
        <v>17.245583473997126</v>
      </c>
      <c r="AF90">
        <v>6.3557326224054522</v>
      </c>
      <c r="AG90">
        <v>33.571462389733014</v>
      </c>
      <c r="AH90">
        <v>0</v>
      </c>
      <c r="AI90">
        <v>0</v>
      </c>
      <c r="AJ90">
        <v>0</v>
      </c>
      <c r="AK90">
        <v>32.192056273765083</v>
      </c>
      <c r="AL90">
        <v>9.5607794109616719</v>
      </c>
      <c r="AM90">
        <v>8.5718537214834694</v>
      </c>
      <c r="AN90">
        <v>6.6689826951575867E-2</v>
      </c>
      <c r="AO90">
        <v>0</v>
      </c>
      <c r="AP90">
        <v>0.28203372624416423</v>
      </c>
      <c r="AQ90">
        <v>0</v>
      </c>
      <c r="AR90">
        <v>19.446605301607175</v>
      </c>
      <c r="AS90">
        <v>17.272086592990636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46.126011563932394</v>
      </c>
      <c r="BB90">
        <f t="shared" si="1"/>
        <v>1057.3670880516761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516.68696305947253</v>
      </c>
      <c r="L91">
        <v>11.031076663678633</v>
      </c>
      <c r="M91">
        <v>66.666764365320589</v>
      </c>
      <c r="N91">
        <v>55.029563750930706</v>
      </c>
      <c r="O91">
        <v>76.822374861681837</v>
      </c>
      <c r="P91">
        <v>32.459374986442533</v>
      </c>
      <c r="Q91">
        <v>9.4606328929160153</v>
      </c>
      <c r="R91">
        <v>20.01860186514973</v>
      </c>
      <c r="S91">
        <v>12.291613178978722</v>
      </c>
      <c r="T91">
        <v>1.6773649551241911</v>
      </c>
      <c r="U91">
        <v>40.985095865316616</v>
      </c>
      <c r="V91">
        <v>9.1237021480821472</v>
      </c>
      <c r="W91">
        <v>20.427546474712972</v>
      </c>
      <c r="X91">
        <v>64.954327148001255</v>
      </c>
      <c r="Y91">
        <v>0</v>
      </c>
      <c r="Z91">
        <v>5.7718777532874137</v>
      </c>
      <c r="AA91">
        <v>0</v>
      </c>
      <c r="AB91">
        <v>7.3520680162112368</v>
      </c>
      <c r="AC91">
        <v>0</v>
      </c>
      <c r="AD91">
        <v>0</v>
      </c>
      <c r="AE91">
        <v>8.9733116540259203</v>
      </c>
      <c r="AF91">
        <v>6.3557326224054522</v>
      </c>
      <c r="AG91">
        <v>33.571462389733014</v>
      </c>
      <c r="AH91">
        <v>0</v>
      </c>
      <c r="AI91">
        <v>0</v>
      </c>
      <c r="AJ91">
        <v>0</v>
      </c>
      <c r="AK91">
        <v>32.192056273765083</v>
      </c>
      <c r="AL91">
        <v>9.5607794109616719</v>
      </c>
      <c r="AM91">
        <v>8.5718537214834694</v>
      </c>
      <c r="AN91">
        <v>6.6689826951575867E-2</v>
      </c>
      <c r="AO91">
        <v>0</v>
      </c>
      <c r="AP91">
        <v>2.8203390958295351</v>
      </c>
      <c r="AQ91">
        <v>0</v>
      </c>
      <c r="AR91">
        <v>19.446605301607175</v>
      </c>
      <c r="AS91">
        <v>17.272086592990636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45.544856351777511</v>
      </c>
      <c r="BB91">
        <f t="shared" si="1"/>
        <v>1044.0450085232833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516.68696305947253</v>
      </c>
      <c r="L92">
        <v>11.031076663678633</v>
      </c>
      <c r="M92">
        <v>66.666764365320589</v>
      </c>
      <c r="N92">
        <v>55.029563750930706</v>
      </c>
      <c r="O92">
        <v>76.822374861681837</v>
      </c>
      <c r="P92">
        <v>32.459374986442533</v>
      </c>
      <c r="Q92">
        <v>9.4606328929160153</v>
      </c>
      <c r="R92">
        <v>20.01860186514973</v>
      </c>
      <c r="S92">
        <v>12.291613178978722</v>
      </c>
      <c r="T92">
        <v>1.6773649551241911</v>
      </c>
      <c r="U92">
        <v>40.985095865316616</v>
      </c>
      <c r="V92">
        <v>9.1237021480821472</v>
      </c>
      <c r="W92">
        <v>20.427546474712972</v>
      </c>
      <c r="X92">
        <v>64.954327148001255</v>
      </c>
      <c r="Y92">
        <v>0</v>
      </c>
      <c r="Z92">
        <v>5.7718777532874137</v>
      </c>
      <c r="AA92">
        <v>0</v>
      </c>
      <c r="AB92">
        <v>7.3520680162112368</v>
      </c>
      <c r="AC92">
        <v>0</v>
      </c>
      <c r="AD92">
        <v>0</v>
      </c>
      <c r="AE92">
        <v>8.9733116540259203</v>
      </c>
      <c r="AF92">
        <v>6.3557326224054522</v>
      </c>
      <c r="AG92">
        <v>33.571462389733014</v>
      </c>
      <c r="AH92">
        <v>0</v>
      </c>
      <c r="AI92">
        <v>0</v>
      </c>
      <c r="AJ92">
        <v>0</v>
      </c>
      <c r="AK92">
        <v>32.192056273765083</v>
      </c>
      <c r="AL92">
        <v>9.5607794109616719</v>
      </c>
      <c r="AM92">
        <v>8.5718537214834694</v>
      </c>
      <c r="AN92">
        <v>6.6689826951575867E-2</v>
      </c>
      <c r="AO92">
        <v>0</v>
      </c>
      <c r="AP92">
        <v>2.8203390958295351</v>
      </c>
      <c r="AQ92">
        <v>0</v>
      </c>
      <c r="AR92">
        <v>19.446605301607175</v>
      </c>
      <c r="AS92">
        <v>17.272086592990636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45.544856351777511</v>
      </c>
      <c r="BB92">
        <f t="shared" si="1"/>
        <v>1044.0450085232833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516.68696305947253</v>
      </c>
      <c r="L93">
        <v>11.031076663678633</v>
      </c>
      <c r="M93">
        <v>66.666764365320589</v>
      </c>
      <c r="N93">
        <v>55.029563750930706</v>
      </c>
      <c r="O93">
        <v>76.822374861681837</v>
      </c>
      <c r="P93">
        <v>32.814480917425477</v>
      </c>
      <c r="Q93">
        <v>9.4606328929160153</v>
      </c>
      <c r="R93">
        <v>20.01860186514973</v>
      </c>
      <c r="S93">
        <v>12.291613178978722</v>
      </c>
      <c r="T93">
        <v>1.6773649551241911</v>
      </c>
      <c r="U93">
        <v>40.985095865316616</v>
      </c>
      <c r="V93">
        <v>9.1237021480821472</v>
      </c>
      <c r="W93">
        <v>20.427546474712972</v>
      </c>
      <c r="X93">
        <v>64.954327148001255</v>
      </c>
      <c r="Y93">
        <v>0</v>
      </c>
      <c r="Z93">
        <v>5.7718777532874137</v>
      </c>
      <c r="AA93">
        <v>0</v>
      </c>
      <c r="AB93">
        <v>0</v>
      </c>
      <c r="AC93">
        <v>0</v>
      </c>
      <c r="AD93">
        <v>0</v>
      </c>
      <c r="AE93">
        <v>8.9733116540259203</v>
      </c>
      <c r="AF93">
        <v>6.3557326224054522</v>
      </c>
      <c r="AG93">
        <v>33.571462389733014</v>
      </c>
      <c r="AH93">
        <v>0</v>
      </c>
      <c r="AI93">
        <v>0</v>
      </c>
      <c r="AJ93">
        <v>0</v>
      </c>
      <c r="AK93">
        <v>32.192056273765083</v>
      </c>
      <c r="AL93">
        <v>9.5607794109616719</v>
      </c>
      <c r="AM93">
        <v>8.5718537214834694</v>
      </c>
      <c r="AN93">
        <v>6.805086440722187E-2</v>
      </c>
      <c r="AO93">
        <v>0</v>
      </c>
      <c r="AP93">
        <v>2.8203390958295351</v>
      </c>
      <c r="AQ93">
        <v>0</v>
      </c>
      <c r="AR93">
        <v>19.446605301607175</v>
      </c>
      <c r="AS93">
        <v>15.296635577021719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45.169866375513102</v>
      </c>
      <c r="BB93">
        <f t="shared" si="1"/>
        <v>1035.4489464358062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516.68696305947253</v>
      </c>
      <c r="L94">
        <v>11.031076663678633</v>
      </c>
      <c r="M94">
        <v>66.666764365320589</v>
      </c>
      <c r="N94">
        <v>55.029563750930706</v>
      </c>
      <c r="O94">
        <v>76.822374861681837</v>
      </c>
      <c r="P94">
        <v>32.81360168811775</v>
      </c>
      <c r="Q94">
        <v>9.4606328929160153</v>
      </c>
      <c r="R94">
        <v>20.01860186514973</v>
      </c>
      <c r="S94">
        <v>12.291613178978722</v>
      </c>
      <c r="T94">
        <v>1.6773649551241911</v>
      </c>
      <c r="U94">
        <v>40.985095865316616</v>
      </c>
      <c r="V94">
        <v>9.1237021480821472</v>
      </c>
      <c r="W94">
        <v>20.427546474712972</v>
      </c>
      <c r="X94">
        <v>64.954327148001255</v>
      </c>
      <c r="Y94">
        <v>0</v>
      </c>
      <c r="Z94">
        <v>5.7718777532874137</v>
      </c>
      <c r="AA94">
        <v>0</v>
      </c>
      <c r="AB94">
        <v>0</v>
      </c>
      <c r="AC94">
        <v>0</v>
      </c>
      <c r="AD94">
        <v>0</v>
      </c>
      <c r="AE94">
        <v>8.9733116540259203</v>
      </c>
      <c r="AF94">
        <v>6.3557326224054522</v>
      </c>
      <c r="AG94">
        <v>33.571462389733014</v>
      </c>
      <c r="AH94">
        <v>0</v>
      </c>
      <c r="AI94">
        <v>0</v>
      </c>
      <c r="AJ94">
        <v>0</v>
      </c>
      <c r="AK94">
        <v>32.192056273765083</v>
      </c>
      <c r="AL94">
        <v>9.5607794109616719</v>
      </c>
      <c r="AM94">
        <v>8.5718537214834694</v>
      </c>
      <c r="AN94">
        <v>6.805086440722187E-2</v>
      </c>
      <c r="AO94">
        <v>0</v>
      </c>
      <c r="AP94">
        <v>2.8203390958295351</v>
      </c>
      <c r="AQ94">
        <v>0</v>
      </c>
      <c r="AR94">
        <v>19.446605301607175</v>
      </c>
      <c r="AS94">
        <v>15.296635577021719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45.169829623728042</v>
      </c>
      <c r="BB94">
        <f t="shared" si="1"/>
        <v>1035.4481039582834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496.29213450153435</v>
      </c>
      <c r="L95">
        <v>11.031076663678633</v>
      </c>
      <c r="M95">
        <v>66.666764365320589</v>
      </c>
      <c r="N95">
        <v>55.029563750930706</v>
      </c>
      <c r="O95">
        <v>76.822374861681837</v>
      </c>
      <c r="P95">
        <v>32.81360168811775</v>
      </c>
      <c r="Q95">
        <v>9.4606328929160153</v>
      </c>
      <c r="R95">
        <v>20.01860186514973</v>
      </c>
      <c r="S95">
        <v>12.291613178978722</v>
      </c>
      <c r="T95">
        <v>1.6773649551241911</v>
      </c>
      <c r="U95">
        <v>40.985095865316616</v>
      </c>
      <c r="V95">
        <v>9.1237021480821472</v>
      </c>
      <c r="W95">
        <v>20.427546474712972</v>
      </c>
      <c r="X95">
        <v>64.954327148001255</v>
      </c>
      <c r="Y95">
        <v>0</v>
      </c>
      <c r="Z95">
        <v>5.7718777532874137</v>
      </c>
      <c r="AA95">
        <v>0</v>
      </c>
      <c r="AB95">
        <v>0</v>
      </c>
      <c r="AC95">
        <v>0</v>
      </c>
      <c r="AD95">
        <v>0</v>
      </c>
      <c r="AE95">
        <v>8.9733116540259203</v>
      </c>
      <c r="AF95">
        <v>4.805553739759084</v>
      </c>
      <c r="AG95">
        <v>33.571462389733014</v>
      </c>
      <c r="AH95">
        <v>0</v>
      </c>
      <c r="AI95">
        <v>0</v>
      </c>
      <c r="AJ95">
        <v>0</v>
      </c>
      <c r="AK95">
        <v>32.192056273765083</v>
      </c>
      <c r="AL95">
        <v>9.5607794109616719</v>
      </c>
      <c r="AM95">
        <v>8.5718537214834694</v>
      </c>
      <c r="AN95">
        <v>6.805086440722187E-2</v>
      </c>
      <c r="AO95">
        <v>0</v>
      </c>
      <c r="AP95">
        <v>2.8203390958295351</v>
      </c>
      <c r="AQ95">
        <v>0</v>
      </c>
      <c r="AR95">
        <v>20.905100515875166</v>
      </c>
      <c r="AS95">
        <v>15.296635577021719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44.313493412668009</v>
      </c>
      <c r="BB95">
        <f t="shared" si="1"/>
        <v>1015.8179279430268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448.06633812910968</v>
      </c>
      <c r="L96">
        <v>11.031076663678633</v>
      </c>
      <c r="M96">
        <v>66.666764365320589</v>
      </c>
      <c r="N96">
        <v>55.029563750930706</v>
      </c>
      <c r="O96">
        <v>76.822374861681837</v>
      </c>
      <c r="P96">
        <v>32.81360168811775</v>
      </c>
      <c r="Q96">
        <v>9.4606328929160153</v>
      </c>
      <c r="R96">
        <v>20.01860186514973</v>
      </c>
      <c r="S96">
        <v>12.291613178978722</v>
      </c>
      <c r="T96">
        <v>1.6773649551241911</v>
      </c>
      <c r="U96">
        <v>40.985095865316616</v>
      </c>
      <c r="V96">
        <v>9.1237021480821472</v>
      </c>
      <c r="W96">
        <v>20.427546474712972</v>
      </c>
      <c r="X96">
        <v>64.954327148001255</v>
      </c>
      <c r="Y96">
        <v>0</v>
      </c>
      <c r="Z96">
        <v>5.7718777532874137</v>
      </c>
      <c r="AA96">
        <v>0</v>
      </c>
      <c r="AB96">
        <v>0</v>
      </c>
      <c r="AC96">
        <v>0</v>
      </c>
      <c r="AD96">
        <v>0</v>
      </c>
      <c r="AE96">
        <v>8.9733116540259203</v>
      </c>
      <c r="AF96">
        <v>4.805553739759084</v>
      </c>
      <c r="AG96">
        <v>33.571462389733014</v>
      </c>
      <c r="AH96">
        <v>0</v>
      </c>
      <c r="AI96">
        <v>0</v>
      </c>
      <c r="AJ96">
        <v>0</v>
      </c>
      <c r="AK96">
        <v>32.192056273765083</v>
      </c>
      <c r="AL96">
        <v>9.5607794109616719</v>
      </c>
      <c r="AM96">
        <v>8.5718537214834694</v>
      </c>
      <c r="AN96">
        <v>6.805086440722187E-2</v>
      </c>
      <c r="AO96">
        <v>0</v>
      </c>
      <c r="AP96">
        <v>2.8203390958295351</v>
      </c>
      <c r="AQ96">
        <v>0</v>
      </c>
      <c r="AR96">
        <v>20.905100515875166</v>
      </c>
      <c r="AS96">
        <v>15.296635577021719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42.297655124300633</v>
      </c>
      <c r="BB96">
        <f t="shared" si="1"/>
        <v>969.60796985896945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375.12644870735392</v>
      </c>
      <c r="L97">
        <v>11.031076663678633</v>
      </c>
      <c r="M97">
        <v>66.666764365320589</v>
      </c>
      <c r="N97">
        <v>55.029563750930706</v>
      </c>
      <c r="O97">
        <v>76.822374861681837</v>
      </c>
      <c r="P97">
        <v>32.81360168811775</v>
      </c>
      <c r="Q97">
        <v>9.4606328929160153</v>
      </c>
      <c r="R97">
        <v>20.01860186514973</v>
      </c>
      <c r="S97">
        <v>12.291613178978722</v>
      </c>
      <c r="T97">
        <v>1.6773649551241911</v>
      </c>
      <c r="U97">
        <v>40.985095865316616</v>
      </c>
      <c r="V97">
        <v>9.1237021480821472</v>
      </c>
      <c r="W97">
        <v>20.427546474712972</v>
      </c>
      <c r="X97">
        <v>64.954327148001255</v>
      </c>
      <c r="Y97">
        <v>0</v>
      </c>
      <c r="Z97">
        <v>5.7718777532874137</v>
      </c>
      <c r="AA97">
        <v>0</v>
      </c>
      <c r="AB97">
        <v>0</v>
      </c>
      <c r="AC97">
        <v>0</v>
      </c>
      <c r="AD97">
        <v>0</v>
      </c>
      <c r="AE97">
        <v>8.9733116540259203</v>
      </c>
      <c r="AF97">
        <v>4.805553739759084</v>
      </c>
      <c r="AG97">
        <v>33.571462389733014</v>
      </c>
      <c r="AH97">
        <v>0</v>
      </c>
      <c r="AI97">
        <v>0</v>
      </c>
      <c r="AJ97">
        <v>0</v>
      </c>
      <c r="AK97">
        <v>32.192056273765083</v>
      </c>
      <c r="AL97">
        <v>9.5607794109616719</v>
      </c>
      <c r="AM97">
        <v>8.5718537214834694</v>
      </c>
      <c r="AN97">
        <v>7.0772872093508646E-2</v>
      </c>
      <c r="AO97">
        <v>0</v>
      </c>
      <c r="AP97">
        <v>0.1128133988282711</v>
      </c>
      <c r="AQ97">
        <v>0</v>
      </c>
      <c r="AR97">
        <v>20.905100515875166</v>
      </c>
      <c r="AS97">
        <v>15.296635577021719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39.135706952257891</v>
      </c>
      <c r="BB97">
        <f t="shared" si="1"/>
        <v>897.12522491994116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312.6030808551273</v>
      </c>
      <c r="L98">
        <v>11.031076663678633</v>
      </c>
      <c r="M98">
        <v>66.666764365320589</v>
      </c>
      <c r="N98">
        <v>55.029563750930706</v>
      </c>
      <c r="O98">
        <v>76.822374861681837</v>
      </c>
      <c r="P98">
        <v>32.81360168811775</v>
      </c>
      <c r="Q98">
        <v>9.4606328929160153</v>
      </c>
      <c r="R98">
        <v>20.01860186514973</v>
      </c>
      <c r="S98">
        <v>12.291613178978722</v>
      </c>
      <c r="T98">
        <v>1.6773649551241911</v>
      </c>
      <c r="U98">
        <v>40.985095865316616</v>
      </c>
      <c r="V98">
        <v>9.1237021480821472</v>
      </c>
      <c r="W98">
        <v>20.427546474712972</v>
      </c>
      <c r="X98">
        <v>64.954327148001255</v>
      </c>
      <c r="Y98">
        <v>0</v>
      </c>
      <c r="Z98">
        <v>5.7718777532874137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4.805553739759084</v>
      </c>
      <c r="AG98">
        <v>33.571462389733014</v>
      </c>
      <c r="AH98">
        <v>0</v>
      </c>
      <c r="AI98">
        <v>0</v>
      </c>
      <c r="AJ98">
        <v>0</v>
      </c>
      <c r="AK98">
        <v>32.192056273765083</v>
      </c>
      <c r="AL98">
        <v>9.5607794109616719</v>
      </c>
      <c r="AM98">
        <v>8.5718537214834694</v>
      </c>
      <c r="AN98">
        <v>7.0772872093508646E-2</v>
      </c>
      <c r="AO98">
        <v>0</v>
      </c>
      <c r="AP98">
        <v>0.1128133988282711</v>
      </c>
      <c r="AQ98">
        <v>0</v>
      </c>
      <c r="AR98">
        <v>20.905100515875166</v>
      </c>
      <c r="AS98">
        <v>15.296635577021719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36.147145748896534</v>
      </c>
      <c r="BB98">
        <f t="shared" si="1"/>
        <v>828.61710661705013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8.243269373222784</v>
      </c>
      <c r="L99">
        <f t="shared" si="2"/>
        <v>0.29748401555415227</v>
      </c>
      <c r="M99">
        <f t="shared" si="2"/>
        <v>1.6000023447676957</v>
      </c>
      <c r="N99">
        <f t="shared" si="2"/>
        <v>1.320709530022337</v>
      </c>
      <c r="O99">
        <f t="shared" si="2"/>
        <v>1.8437369966803661</v>
      </c>
      <c r="P99">
        <f t="shared" si="2"/>
        <v>0.78627174710468928</v>
      </c>
      <c r="Q99">
        <f t="shared" si="2"/>
        <v>0.16372141858432862</v>
      </c>
      <c r="R99">
        <f t="shared" si="2"/>
        <v>0.46444059038100266</v>
      </c>
      <c r="S99">
        <f t="shared" si="2"/>
        <v>0.22178748760218248</v>
      </c>
      <c r="T99">
        <f t="shared" si="2"/>
        <v>3.0076141371807582E-2</v>
      </c>
      <c r="U99">
        <f t="shared" si="2"/>
        <v>1.0875940793810257</v>
      </c>
      <c r="V99">
        <f t="shared" si="2"/>
        <v>0.21150734955756911</v>
      </c>
      <c r="W99">
        <f t="shared" si="2"/>
        <v>0.43944671593326923</v>
      </c>
      <c r="X99">
        <f t="shared" si="2"/>
        <v>1.2918679803230468</v>
      </c>
      <c r="Y99">
        <f t="shared" si="2"/>
        <v>0</v>
      </c>
      <c r="Z99">
        <f t="shared" si="2"/>
        <v>0.10894419494239194</v>
      </c>
      <c r="AA99">
        <f t="shared" si="2"/>
        <v>6.3090293913587975E-2</v>
      </c>
      <c r="AB99">
        <f t="shared" si="2"/>
        <v>0.13045044574621759</v>
      </c>
      <c r="AC99">
        <f t="shared" si="2"/>
        <v>7.9508020951036831E-2</v>
      </c>
      <c r="AD99">
        <f t="shared" si="2"/>
        <v>6.3147007957505025E-2</v>
      </c>
      <c r="AE99">
        <f t="shared" si="2"/>
        <v>0.21895651633577171</v>
      </c>
      <c r="AF99">
        <f t="shared" si="2"/>
        <v>0.15106491006685227</v>
      </c>
      <c r="AG99">
        <f t="shared" si="2"/>
        <v>0.80571509735359081</v>
      </c>
      <c r="AH99">
        <f t="shared" si="2"/>
        <v>0.3247017453013985</v>
      </c>
      <c r="AI99">
        <f t="shared" si="2"/>
        <v>2.9258397297514064E-2</v>
      </c>
      <c r="AJ99">
        <f t="shared" si="2"/>
        <v>0</v>
      </c>
      <c r="AK99">
        <f t="shared" si="2"/>
        <v>0.7726093505703614</v>
      </c>
      <c r="AL99">
        <f t="shared" si="2"/>
        <v>0.43371172876235231</v>
      </c>
      <c r="AM99">
        <f t="shared" si="2"/>
        <v>0.20572448931560292</v>
      </c>
      <c r="AN99">
        <f t="shared" si="2"/>
        <v>1.6549963030760791E-3</v>
      </c>
      <c r="AO99">
        <f t="shared" si="2"/>
        <v>0</v>
      </c>
      <c r="AP99">
        <f t="shared" si="2"/>
        <v>1.0491660987305841E-2</v>
      </c>
      <c r="AQ99">
        <f t="shared" si="2"/>
        <v>0.26830768350606043</v>
      </c>
      <c r="AR99">
        <f t="shared" si="2"/>
        <v>0.50609789894057011</v>
      </c>
      <c r="AS99">
        <f t="shared" si="2"/>
        <v>0.41254297058846967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0.94417393489582213</v>
      </c>
      <c r="BB99">
        <f t="shared" si="1"/>
        <v>21.643719244430098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165.45736834184598</v>
      </c>
      <c r="L3">
        <v>61.624930614658673</v>
      </c>
      <c r="M3">
        <v>0</v>
      </c>
      <c r="N3">
        <v>30.076844818923252</v>
      </c>
      <c r="O3">
        <v>50.512198659222946</v>
      </c>
      <c r="P3">
        <v>68.569097869054829</v>
      </c>
      <c r="Q3">
        <v>0.94953208323613314</v>
      </c>
      <c r="R3">
        <v>10.792092976311167</v>
      </c>
      <c r="S3">
        <v>6.7313653920401268</v>
      </c>
      <c r="T3">
        <v>0</v>
      </c>
      <c r="U3">
        <v>190.63885791141601</v>
      </c>
      <c r="V3">
        <v>5.2821433488896643</v>
      </c>
      <c r="W3">
        <v>11.820725566676169</v>
      </c>
      <c r="X3">
        <v>36.099407200795397</v>
      </c>
      <c r="Y3">
        <v>0</v>
      </c>
      <c r="Z3">
        <v>1.6690084992694636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13.345719284103064</v>
      </c>
      <c r="AL3">
        <v>3.2545691592741846</v>
      </c>
      <c r="AM3">
        <v>4.0249154894181514</v>
      </c>
      <c r="AN3">
        <v>0</v>
      </c>
      <c r="AO3">
        <v>0</v>
      </c>
      <c r="AP3">
        <v>0</v>
      </c>
      <c r="AQ3">
        <v>0</v>
      </c>
      <c r="AR3">
        <v>13.494315736178038</v>
      </c>
      <c r="AS3">
        <v>8.3249736045108431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28.53552518203341</v>
      </c>
      <c r="BB3">
        <f>SUM(B3:AZ3)-BA3</f>
        <v>654.13254137379067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165.45736834184598</v>
      </c>
      <c r="L4">
        <v>65.195601189499683</v>
      </c>
      <c r="M4">
        <v>0</v>
      </c>
      <c r="N4">
        <v>30.076844818923252</v>
      </c>
      <c r="O4">
        <v>50.512198659222946</v>
      </c>
      <c r="P4">
        <v>68.569097869054829</v>
      </c>
      <c r="Q4">
        <v>0.94953208323613314</v>
      </c>
      <c r="R4">
        <v>10.792092976311167</v>
      </c>
      <c r="S4">
        <v>6.7313653920401268</v>
      </c>
      <c r="T4">
        <v>0</v>
      </c>
      <c r="U4">
        <v>190.63885791141601</v>
      </c>
      <c r="V4">
        <v>5.2821433488896643</v>
      </c>
      <c r="W4">
        <v>11.820725566676169</v>
      </c>
      <c r="X4">
        <v>36.099407200795397</v>
      </c>
      <c r="Y4">
        <v>0</v>
      </c>
      <c r="Z4">
        <v>1.6690084992694636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13.345719284103064</v>
      </c>
      <c r="AL4">
        <v>3.2545691592741846</v>
      </c>
      <c r="AM4">
        <v>4.0249154894181514</v>
      </c>
      <c r="AN4">
        <v>0</v>
      </c>
      <c r="AO4">
        <v>0</v>
      </c>
      <c r="AP4">
        <v>0</v>
      </c>
      <c r="AQ4">
        <v>0</v>
      </c>
      <c r="AR4">
        <v>13.494315736178038</v>
      </c>
      <c r="AS4">
        <v>8.3249736045108431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28.684779212061756</v>
      </c>
      <c r="BB4">
        <f t="shared" ref="BB4:BB67" si="0">SUM(B4:AZ4)-BA4</f>
        <v>657.55395791860337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165.45736834184598</v>
      </c>
      <c r="L5">
        <v>65.414180253488794</v>
      </c>
      <c r="M5">
        <v>0</v>
      </c>
      <c r="N5">
        <v>30.076844818923252</v>
      </c>
      <c r="O5">
        <v>50.512198659222946</v>
      </c>
      <c r="P5">
        <v>68.569097869054829</v>
      </c>
      <c r="Q5">
        <v>1.3233679566440599</v>
      </c>
      <c r="R5">
        <v>10.792092976311167</v>
      </c>
      <c r="S5">
        <v>6.7313653920401268</v>
      </c>
      <c r="T5">
        <v>0</v>
      </c>
      <c r="U5">
        <v>190.63885791141601</v>
      </c>
      <c r="V5">
        <v>5.2821433488896643</v>
      </c>
      <c r="W5">
        <v>11.820725566676169</v>
      </c>
      <c r="X5">
        <v>36.099407200795397</v>
      </c>
      <c r="Y5">
        <v>0</v>
      </c>
      <c r="Z5">
        <v>1.6690084992694636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13.345719284103064</v>
      </c>
      <c r="AL5">
        <v>3.2545691592741846</v>
      </c>
      <c r="AM5">
        <v>4.0249154894181514</v>
      </c>
      <c r="AN5">
        <v>0</v>
      </c>
      <c r="AO5">
        <v>0</v>
      </c>
      <c r="AP5">
        <v>0</v>
      </c>
      <c r="AQ5">
        <v>0</v>
      </c>
      <c r="AR5">
        <v>13.494315736178038</v>
      </c>
      <c r="AS5">
        <v>8.3249736045108431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28.709542156444954</v>
      </c>
      <c r="BB5">
        <f t="shared" si="0"/>
        <v>658.12160991161727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165.45736834184598</v>
      </c>
      <c r="L6">
        <v>65.414180253488794</v>
      </c>
      <c r="M6">
        <v>0</v>
      </c>
      <c r="N6">
        <v>30.076844818923252</v>
      </c>
      <c r="O6">
        <v>50.512198659222946</v>
      </c>
      <c r="P6">
        <v>68.569097869054829</v>
      </c>
      <c r="Q6">
        <v>1.7289886645145078</v>
      </c>
      <c r="R6">
        <v>10.792092976311167</v>
      </c>
      <c r="S6">
        <v>6.7313653920401268</v>
      </c>
      <c r="T6">
        <v>0</v>
      </c>
      <c r="U6">
        <v>190.63885791141601</v>
      </c>
      <c r="V6">
        <v>5.2821433488896643</v>
      </c>
      <c r="W6">
        <v>11.820725566676169</v>
      </c>
      <c r="X6">
        <v>36.099407200795397</v>
      </c>
      <c r="Y6">
        <v>0</v>
      </c>
      <c r="Z6">
        <v>1.6690084992694636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13.345719284103064</v>
      </c>
      <c r="AL6">
        <v>3.2545691592741846</v>
      </c>
      <c r="AM6">
        <v>4.0249154894181514</v>
      </c>
      <c r="AN6">
        <v>0</v>
      </c>
      <c r="AO6">
        <v>0</v>
      </c>
      <c r="AP6">
        <v>0</v>
      </c>
      <c r="AQ6">
        <v>0</v>
      </c>
      <c r="AR6">
        <v>12.088657835948441</v>
      </c>
      <c r="AS6">
        <v>8.3249736045108431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28.667740601804343</v>
      </c>
      <c r="BB6">
        <f t="shared" si="0"/>
        <v>657.16337427389874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165.45736834184598</v>
      </c>
      <c r="L7">
        <v>65.414180253488794</v>
      </c>
      <c r="M7">
        <v>0</v>
      </c>
      <c r="N7">
        <v>30.076844818923252</v>
      </c>
      <c r="O7">
        <v>50.512198659222946</v>
      </c>
      <c r="P7">
        <v>68.569097869054829</v>
      </c>
      <c r="Q7">
        <v>2.0665202591938532</v>
      </c>
      <c r="R7">
        <v>10.792092976311167</v>
      </c>
      <c r="S7">
        <v>6.7313653920401268</v>
      </c>
      <c r="T7">
        <v>0</v>
      </c>
      <c r="U7">
        <v>190.63885791141601</v>
      </c>
      <c r="V7">
        <v>5.2821433488896643</v>
      </c>
      <c r="W7">
        <v>11.820725566676169</v>
      </c>
      <c r="X7">
        <v>36.099407200795397</v>
      </c>
      <c r="Y7">
        <v>0</v>
      </c>
      <c r="Z7">
        <v>1.6690084992694636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5.3644218844708824</v>
      </c>
      <c r="AI7">
        <v>0</v>
      </c>
      <c r="AJ7">
        <v>0</v>
      </c>
      <c r="AK7">
        <v>13.345719284103064</v>
      </c>
      <c r="AL7">
        <v>3.2545691592741846</v>
      </c>
      <c r="AM7">
        <v>4.0249154894181514</v>
      </c>
      <c r="AN7">
        <v>0</v>
      </c>
      <c r="AO7">
        <v>0</v>
      </c>
      <c r="AP7">
        <v>0</v>
      </c>
      <c r="AQ7">
        <v>0</v>
      </c>
      <c r="AR7">
        <v>12.088657835948441</v>
      </c>
      <c r="AS7">
        <v>8.0509006377205043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28.894626007220985</v>
      </c>
      <c r="BB7">
        <f t="shared" si="0"/>
        <v>662.36436938084194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165.45736834184598</v>
      </c>
      <c r="L8">
        <v>65.414180253488794</v>
      </c>
      <c r="M8">
        <v>0</v>
      </c>
      <c r="N8">
        <v>30.076844818923252</v>
      </c>
      <c r="O8">
        <v>50.512198659222946</v>
      </c>
      <c r="P8">
        <v>68.569097869054829</v>
      </c>
      <c r="Q8">
        <v>2.5166444091297184</v>
      </c>
      <c r="R8">
        <v>10.792092976311167</v>
      </c>
      <c r="S8">
        <v>6.7313653920401268</v>
      </c>
      <c r="T8">
        <v>0</v>
      </c>
      <c r="U8">
        <v>190.63885791141601</v>
      </c>
      <c r="V8">
        <v>5.2821433488896643</v>
      </c>
      <c r="W8">
        <v>11.820725566676169</v>
      </c>
      <c r="X8">
        <v>36.099407200795397</v>
      </c>
      <c r="Y8">
        <v>0</v>
      </c>
      <c r="Z8">
        <v>1.6690084992694636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5.3644218844708824</v>
      </c>
      <c r="AI8">
        <v>0</v>
      </c>
      <c r="AJ8">
        <v>0</v>
      </c>
      <c r="AK8">
        <v>13.345719284103064</v>
      </c>
      <c r="AL8">
        <v>3.2545691592741846</v>
      </c>
      <c r="AM8">
        <v>4.0249154894181514</v>
      </c>
      <c r="AN8">
        <v>0</v>
      </c>
      <c r="AO8">
        <v>0</v>
      </c>
      <c r="AP8">
        <v>0</v>
      </c>
      <c r="AQ8">
        <v>0</v>
      </c>
      <c r="AR8">
        <v>12.088657835948441</v>
      </c>
      <c r="AS8">
        <v>8.0509006377205043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28.913441196688304</v>
      </c>
      <c r="BB8">
        <f t="shared" si="0"/>
        <v>662.79567834131046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165.45736834184598</v>
      </c>
      <c r="L9">
        <v>65.414180253488794</v>
      </c>
      <c r="M9">
        <v>0</v>
      </c>
      <c r="N9">
        <v>30.076844818923252</v>
      </c>
      <c r="O9">
        <v>50.512198659222946</v>
      </c>
      <c r="P9">
        <v>68.569097869054829</v>
      </c>
      <c r="Q9">
        <v>3.7262069368517903</v>
      </c>
      <c r="R9">
        <v>10.792092976311167</v>
      </c>
      <c r="S9">
        <v>6.7313653920401268</v>
      </c>
      <c r="T9">
        <v>0</v>
      </c>
      <c r="U9">
        <v>190.63885791141601</v>
      </c>
      <c r="V9">
        <v>5.2821433488896643</v>
      </c>
      <c r="W9">
        <v>11.820725566676169</v>
      </c>
      <c r="X9">
        <v>36.099407200795397</v>
      </c>
      <c r="Y9">
        <v>0</v>
      </c>
      <c r="Z9">
        <v>1.6690084992694636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5.3644218844708824</v>
      </c>
      <c r="AI9">
        <v>0</v>
      </c>
      <c r="AJ9">
        <v>0</v>
      </c>
      <c r="AK9">
        <v>13.345719284103064</v>
      </c>
      <c r="AL9">
        <v>3.2545691592741846</v>
      </c>
      <c r="AM9">
        <v>4.0249154894181514</v>
      </c>
      <c r="AN9">
        <v>0</v>
      </c>
      <c r="AO9">
        <v>0</v>
      </c>
      <c r="AP9">
        <v>0</v>
      </c>
      <c r="AQ9">
        <v>0</v>
      </c>
      <c r="AR9">
        <v>12.088657835948441</v>
      </c>
      <c r="AS9">
        <v>8.0509006377205043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28.964000910347089</v>
      </c>
      <c r="BB9">
        <f t="shared" si="0"/>
        <v>663.95468115537369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165.45736834184598</v>
      </c>
      <c r="L10">
        <v>65.414180253488794</v>
      </c>
      <c r="M10">
        <v>0</v>
      </c>
      <c r="N10">
        <v>30.076844818923252</v>
      </c>
      <c r="O10">
        <v>50.512198659222946</v>
      </c>
      <c r="P10">
        <v>68.569097869054829</v>
      </c>
      <c r="Q10">
        <v>4.3685206981618903</v>
      </c>
      <c r="R10">
        <v>10.792092976311167</v>
      </c>
      <c r="S10">
        <v>6.7313653920401268</v>
      </c>
      <c r="T10">
        <v>0</v>
      </c>
      <c r="U10">
        <v>190.63885791141601</v>
      </c>
      <c r="V10">
        <v>5.2821433488896643</v>
      </c>
      <c r="W10">
        <v>11.820725566676169</v>
      </c>
      <c r="X10">
        <v>36.099407200795397</v>
      </c>
      <c r="Y10">
        <v>0</v>
      </c>
      <c r="Z10">
        <v>1.6690084992694636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5.3644218844708824</v>
      </c>
      <c r="AI10">
        <v>0</v>
      </c>
      <c r="AJ10">
        <v>0</v>
      </c>
      <c r="AK10">
        <v>13.345719284103064</v>
      </c>
      <c r="AL10">
        <v>7.3967483302024641</v>
      </c>
      <c r="AM10">
        <v>4.0249154894181514</v>
      </c>
      <c r="AN10">
        <v>0</v>
      </c>
      <c r="AO10">
        <v>0</v>
      </c>
      <c r="AP10">
        <v>0</v>
      </c>
      <c r="AQ10">
        <v>0</v>
      </c>
      <c r="AR10">
        <v>12.088657835948441</v>
      </c>
      <c r="AS10">
        <v>8.0509006377205043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29.163992714914652</v>
      </c>
      <c r="BB10">
        <f t="shared" si="0"/>
        <v>668.53918228304451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120.32954443327574</v>
      </c>
      <c r="L11">
        <v>65.414505033196647</v>
      </c>
      <c r="M11">
        <v>0</v>
      </c>
      <c r="N11">
        <v>30.076844818923252</v>
      </c>
      <c r="O11">
        <v>50.512198659222946</v>
      </c>
      <c r="P11">
        <v>68.569097869054829</v>
      </c>
      <c r="Q11">
        <v>1.7305459801470922</v>
      </c>
      <c r="R11">
        <v>10.792092976311167</v>
      </c>
      <c r="S11">
        <v>6.7313653920401268</v>
      </c>
      <c r="T11">
        <v>0</v>
      </c>
      <c r="U11">
        <v>190.63885791141601</v>
      </c>
      <c r="V11">
        <v>5.2821433488896643</v>
      </c>
      <c r="W11">
        <v>11.820725566676169</v>
      </c>
      <c r="X11">
        <v>36.099407200795397</v>
      </c>
      <c r="Y11">
        <v>0</v>
      </c>
      <c r="Z11">
        <v>1.6690084992694636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5.3644218844708824</v>
      </c>
      <c r="AI11">
        <v>0</v>
      </c>
      <c r="AJ11">
        <v>0</v>
      </c>
      <c r="AK11">
        <v>13.345719284103064</v>
      </c>
      <c r="AL11">
        <v>21.302635243990544</v>
      </c>
      <c r="AM11">
        <v>4.0249154894181514</v>
      </c>
      <c r="AN11">
        <v>0</v>
      </c>
      <c r="AO11">
        <v>0</v>
      </c>
      <c r="AP11">
        <v>0</v>
      </c>
      <c r="AQ11">
        <v>0</v>
      </c>
      <c r="AR11">
        <v>13.494315736178038</v>
      </c>
      <c r="AS11">
        <v>8.3249736045108431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27.818874731352956</v>
      </c>
      <c r="BB11">
        <f t="shared" si="0"/>
        <v>637.70444420053718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120.30919367271493</v>
      </c>
      <c r="L12">
        <v>65.414264873066202</v>
      </c>
      <c r="M12">
        <v>0</v>
      </c>
      <c r="N12">
        <v>30.076844818923252</v>
      </c>
      <c r="O12">
        <v>50.512198659222946</v>
      </c>
      <c r="P12">
        <v>68.569097869054829</v>
      </c>
      <c r="Q12">
        <v>2.117298460254001</v>
      </c>
      <c r="R12">
        <v>10.792092976311167</v>
      </c>
      <c r="S12">
        <v>6.7313653920401268</v>
      </c>
      <c r="T12">
        <v>0</v>
      </c>
      <c r="U12">
        <v>190.63885791141601</v>
      </c>
      <c r="V12">
        <v>5.2821433488896643</v>
      </c>
      <c r="W12">
        <v>11.820725566676169</v>
      </c>
      <c r="X12">
        <v>36.099407200795397</v>
      </c>
      <c r="Y12">
        <v>0</v>
      </c>
      <c r="Z12">
        <v>1.6690084992694636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13.345719284103064</v>
      </c>
      <c r="AL12">
        <v>21.302635243990544</v>
      </c>
      <c r="AM12">
        <v>4.0249154894181514</v>
      </c>
      <c r="AN12">
        <v>0</v>
      </c>
      <c r="AO12">
        <v>0</v>
      </c>
      <c r="AP12">
        <v>0</v>
      </c>
      <c r="AQ12">
        <v>0</v>
      </c>
      <c r="AR12">
        <v>13.494315736178038</v>
      </c>
      <c r="AS12">
        <v>8.3249736045108431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27.609947449765642</v>
      </c>
      <c r="BB12">
        <f t="shared" si="0"/>
        <v>632.91511115706919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110.29125096576378</v>
      </c>
      <c r="L13">
        <v>65.412357948290662</v>
      </c>
      <c r="M13">
        <v>0</v>
      </c>
      <c r="N13">
        <v>30.076844818923252</v>
      </c>
      <c r="O13">
        <v>50.512198659222946</v>
      </c>
      <c r="P13">
        <v>68.569097869054829</v>
      </c>
      <c r="Q13">
        <v>2.222359255693978</v>
      </c>
      <c r="R13">
        <v>10.792092976311167</v>
      </c>
      <c r="S13">
        <v>6.7313653920401268</v>
      </c>
      <c r="T13">
        <v>0</v>
      </c>
      <c r="U13">
        <v>190.63885791141601</v>
      </c>
      <c r="V13">
        <v>5.2821433488896643</v>
      </c>
      <c r="W13">
        <v>11.820725566676169</v>
      </c>
      <c r="X13">
        <v>36.099407200795397</v>
      </c>
      <c r="Y13">
        <v>0</v>
      </c>
      <c r="Z13">
        <v>1.6690084992694636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13.345719284103064</v>
      </c>
      <c r="AL13">
        <v>21.302635243990544</v>
      </c>
      <c r="AM13">
        <v>4.0249154894181514</v>
      </c>
      <c r="AN13">
        <v>0</v>
      </c>
      <c r="AO13">
        <v>0</v>
      </c>
      <c r="AP13">
        <v>0</v>
      </c>
      <c r="AQ13">
        <v>0</v>
      </c>
      <c r="AR13">
        <v>13.494315736178038</v>
      </c>
      <c r="AS13">
        <v>8.3249736045108431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27.195509276408849</v>
      </c>
      <c r="BB13">
        <f t="shared" si="0"/>
        <v>623.41476049413927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110.29125096576378</v>
      </c>
      <c r="L14">
        <v>65.412357948290662</v>
      </c>
      <c r="M14">
        <v>0</v>
      </c>
      <c r="N14">
        <v>30.076844818923252</v>
      </c>
      <c r="O14">
        <v>50.512198659222946</v>
      </c>
      <c r="P14">
        <v>68.569097869054829</v>
      </c>
      <c r="Q14">
        <v>2.222359255693978</v>
      </c>
      <c r="R14">
        <v>10.792092976311167</v>
      </c>
      <c r="S14">
        <v>6.7313653920401268</v>
      </c>
      <c r="T14">
        <v>0</v>
      </c>
      <c r="U14">
        <v>190.63885791141601</v>
      </c>
      <c r="V14">
        <v>5.2821433488896643</v>
      </c>
      <c r="W14">
        <v>11.820725566676169</v>
      </c>
      <c r="X14">
        <v>36.099407200795397</v>
      </c>
      <c r="Y14">
        <v>0</v>
      </c>
      <c r="Z14">
        <v>1.6690084992694636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13.345719284103064</v>
      </c>
      <c r="AL14">
        <v>21.302635243990544</v>
      </c>
      <c r="AM14">
        <v>4.0249154894181514</v>
      </c>
      <c r="AN14">
        <v>0</v>
      </c>
      <c r="AO14">
        <v>0</v>
      </c>
      <c r="AP14">
        <v>0</v>
      </c>
      <c r="AQ14">
        <v>0</v>
      </c>
      <c r="AR14">
        <v>12.088657835948441</v>
      </c>
      <c r="AS14">
        <v>8.3249736045108431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27.136752776179254</v>
      </c>
      <c r="BB14">
        <f t="shared" si="0"/>
        <v>622.06785909413929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120.30919367271493</v>
      </c>
      <c r="L15">
        <v>65.412357948290662</v>
      </c>
      <c r="M15">
        <v>0</v>
      </c>
      <c r="N15">
        <v>30.076844818923252</v>
      </c>
      <c r="O15">
        <v>50.512198659222946</v>
      </c>
      <c r="P15">
        <v>68.569097869054829</v>
      </c>
      <c r="Q15">
        <v>4.6197727095986236</v>
      </c>
      <c r="R15">
        <v>10.792092976311167</v>
      </c>
      <c r="S15">
        <v>6.7313653920401268</v>
      </c>
      <c r="T15">
        <v>0</v>
      </c>
      <c r="U15">
        <v>190.63885791141601</v>
      </c>
      <c r="V15">
        <v>5.2821433488896643</v>
      </c>
      <c r="W15">
        <v>11.820725566676169</v>
      </c>
      <c r="X15">
        <v>36.099407200795397</v>
      </c>
      <c r="Y15">
        <v>0</v>
      </c>
      <c r="Z15">
        <v>1.6690084992694636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13.345719284103064</v>
      </c>
      <c r="AL15">
        <v>6.2132684913551692</v>
      </c>
      <c r="AM15">
        <v>4.0249154894181514</v>
      </c>
      <c r="AN15">
        <v>0</v>
      </c>
      <c r="AO15">
        <v>0</v>
      </c>
      <c r="AP15">
        <v>0</v>
      </c>
      <c r="AQ15">
        <v>0</v>
      </c>
      <c r="AR15">
        <v>12.088657835948441</v>
      </c>
      <c r="AS15">
        <v>8.0509006377205043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27.013522883431033</v>
      </c>
      <c r="BB15">
        <f t="shared" si="0"/>
        <v>619.24300542831759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120.30919367271493</v>
      </c>
      <c r="L16">
        <v>65.412357948290662</v>
      </c>
      <c r="M16">
        <v>0</v>
      </c>
      <c r="N16">
        <v>30.076844818923252</v>
      </c>
      <c r="O16">
        <v>50.512198659222946</v>
      </c>
      <c r="P16">
        <v>68.569097869054829</v>
      </c>
      <c r="Q16">
        <v>4.6162372828583225</v>
      </c>
      <c r="R16">
        <v>10.792092976311167</v>
      </c>
      <c r="S16">
        <v>6.7313653920401268</v>
      </c>
      <c r="T16">
        <v>0</v>
      </c>
      <c r="U16">
        <v>190.63885791141601</v>
      </c>
      <c r="V16">
        <v>5.2821433488896643</v>
      </c>
      <c r="W16">
        <v>11.820725566676169</v>
      </c>
      <c r="X16">
        <v>36.099407200795397</v>
      </c>
      <c r="Y16">
        <v>0</v>
      </c>
      <c r="Z16">
        <v>1.6690084992694636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13.345719284103064</v>
      </c>
      <c r="AL16">
        <v>6.2132684913551692</v>
      </c>
      <c r="AM16">
        <v>4.0249154894181514</v>
      </c>
      <c r="AN16">
        <v>0</v>
      </c>
      <c r="AO16">
        <v>0</v>
      </c>
      <c r="AP16">
        <v>0</v>
      </c>
      <c r="AQ16">
        <v>0</v>
      </c>
      <c r="AR16">
        <v>12.088657835948441</v>
      </c>
      <c r="AS16">
        <v>8.0509006377205043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27.01337510259329</v>
      </c>
      <c r="BB16">
        <f t="shared" si="0"/>
        <v>619.23961778241505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120.30919367271493</v>
      </c>
      <c r="L17">
        <v>65.412357948290662</v>
      </c>
      <c r="M17">
        <v>0</v>
      </c>
      <c r="N17">
        <v>30.076844818923252</v>
      </c>
      <c r="O17">
        <v>50.512198659222946</v>
      </c>
      <c r="P17">
        <v>68.569097869054829</v>
      </c>
      <c r="Q17">
        <v>4.6162372828583225</v>
      </c>
      <c r="R17">
        <v>10.792092976311167</v>
      </c>
      <c r="S17">
        <v>6.7313653920401268</v>
      </c>
      <c r="T17">
        <v>0</v>
      </c>
      <c r="U17">
        <v>190.63885791141601</v>
      </c>
      <c r="V17">
        <v>5.2821433488896643</v>
      </c>
      <c r="W17">
        <v>11.820725566676169</v>
      </c>
      <c r="X17">
        <v>36.099407200795397</v>
      </c>
      <c r="Y17">
        <v>0</v>
      </c>
      <c r="Z17">
        <v>1.6690084992694636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13.345719284103064</v>
      </c>
      <c r="AL17">
        <v>6.2132684913551692</v>
      </c>
      <c r="AM17">
        <v>4.0249154894181514</v>
      </c>
      <c r="AN17">
        <v>0</v>
      </c>
      <c r="AO17">
        <v>0</v>
      </c>
      <c r="AP17">
        <v>0</v>
      </c>
      <c r="AQ17">
        <v>0</v>
      </c>
      <c r="AR17">
        <v>12.088657835948441</v>
      </c>
      <c r="AS17">
        <v>8.0509006377205043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27.01337510259329</v>
      </c>
      <c r="BB17">
        <f t="shared" si="0"/>
        <v>619.23961778241505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120.30919367271493</v>
      </c>
      <c r="L18">
        <v>65.412357948290662</v>
      </c>
      <c r="M18">
        <v>0</v>
      </c>
      <c r="N18">
        <v>30.076844818923252</v>
      </c>
      <c r="O18">
        <v>50.512198659222946</v>
      </c>
      <c r="P18">
        <v>68.569097869054829</v>
      </c>
      <c r="Q18">
        <v>4.6162372828583225</v>
      </c>
      <c r="R18">
        <v>10.792092976311167</v>
      </c>
      <c r="S18">
        <v>6.7313653920401268</v>
      </c>
      <c r="T18">
        <v>0</v>
      </c>
      <c r="U18">
        <v>190.63885791141601</v>
      </c>
      <c r="V18">
        <v>5.2821433488896643</v>
      </c>
      <c r="W18">
        <v>11.820725566676169</v>
      </c>
      <c r="X18">
        <v>36.099407200795397</v>
      </c>
      <c r="Y18">
        <v>0</v>
      </c>
      <c r="Z18">
        <v>1.6690084992694636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13.345719284103064</v>
      </c>
      <c r="AL18">
        <v>6.2132684913551692</v>
      </c>
      <c r="AM18">
        <v>4.0249154894181514</v>
      </c>
      <c r="AN18">
        <v>0</v>
      </c>
      <c r="AO18">
        <v>0</v>
      </c>
      <c r="AP18">
        <v>0</v>
      </c>
      <c r="AQ18">
        <v>0</v>
      </c>
      <c r="AR18">
        <v>12.088657835948441</v>
      </c>
      <c r="AS18">
        <v>8.0509006377205043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27.01337510259329</v>
      </c>
      <c r="BB18">
        <f t="shared" si="0"/>
        <v>619.23961778241505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120.30919367271493</v>
      </c>
      <c r="L19">
        <v>65.412357948290662</v>
      </c>
      <c r="M19">
        <v>0</v>
      </c>
      <c r="N19">
        <v>30.076844818923252</v>
      </c>
      <c r="O19">
        <v>50.512198659222946</v>
      </c>
      <c r="P19">
        <v>68.569097869054829</v>
      </c>
      <c r="Q19">
        <v>5.1772910962384158</v>
      </c>
      <c r="R19">
        <v>10.792092976311167</v>
      </c>
      <c r="S19">
        <v>6.7313653920401268</v>
      </c>
      <c r="T19">
        <v>0</v>
      </c>
      <c r="U19">
        <v>190.63885791141601</v>
      </c>
      <c r="V19">
        <v>5.2821433488896643</v>
      </c>
      <c r="W19">
        <v>12.289959015594937</v>
      </c>
      <c r="X19">
        <v>36.099407200795397</v>
      </c>
      <c r="Y19">
        <v>0</v>
      </c>
      <c r="Z19">
        <v>1.6690084992694636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13.345719284103064</v>
      </c>
      <c r="AL19">
        <v>6.2132684913551692</v>
      </c>
      <c r="AM19">
        <v>4.0249154894181514</v>
      </c>
      <c r="AN19">
        <v>0</v>
      </c>
      <c r="AO19">
        <v>0</v>
      </c>
      <c r="AP19">
        <v>0</v>
      </c>
      <c r="AQ19">
        <v>0</v>
      </c>
      <c r="AR19">
        <v>13.494315736178038</v>
      </c>
      <c r="AS19">
        <v>8.3249736045108431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27.126653860398818</v>
      </c>
      <c r="BB19">
        <f t="shared" si="0"/>
        <v>621.83635715392836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120.30919367271493</v>
      </c>
      <c r="L20">
        <v>65.412357948290662</v>
      </c>
      <c r="M20">
        <v>0</v>
      </c>
      <c r="N20">
        <v>30.076844818923252</v>
      </c>
      <c r="O20">
        <v>50.512198659222946</v>
      </c>
      <c r="P20">
        <v>68.569097869054829</v>
      </c>
      <c r="Q20">
        <v>5.7383458224096922</v>
      </c>
      <c r="R20">
        <v>10.792092976311167</v>
      </c>
      <c r="S20">
        <v>6.7313653920401268</v>
      </c>
      <c r="T20">
        <v>0</v>
      </c>
      <c r="U20">
        <v>190.63885791141601</v>
      </c>
      <c r="V20">
        <v>5.2821433488896643</v>
      </c>
      <c r="W20">
        <v>12.289959015594937</v>
      </c>
      <c r="X20">
        <v>36.099407200795397</v>
      </c>
      <c r="Y20">
        <v>0</v>
      </c>
      <c r="Z20">
        <v>1.6690084992694636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13.345719284103064</v>
      </c>
      <c r="AL20">
        <v>6.2132684913551692</v>
      </c>
      <c r="AM20">
        <v>4.0249154894181514</v>
      </c>
      <c r="AN20">
        <v>0</v>
      </c>
      <c r="AO20">
        <v>0</v>
      </c>
      <c r="AP20">
        <v>0</v>
      </c>
      <c r="AQ20">
        <v>0</v>
      </c>
      <c r="AR20">
        <v>13.494315736178038</v>
      </c>
      <c r="AS20">
        <v>8.3249736045108431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27.150105947952774</v>
      </c>
      <c r="BB20">
        <f t="shared" si="0"/>
        <v>622.37395979254575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110.29125096576378</v>
      </c>
      <c r="L21">
        <v>65.412357948290662</v>
      </c>
      <c r="M21">
        <v>0</v>
      </c>
      <c r="N21">
        <v>30.076844818923252</v>
      </c>
      <c r="O21">
        <v>50.512198659222946</v>
      </c>
      <c r="P21">
        <v>68.569097869054829</v>
      </c>
      <c r="Q21">
        <v>5.7827860256721157</v>
      </c>
      <c r="R21">
        <v>10.792092976311167</v>
      </c>
      <c r="S21">
        <v>6.7313653920401268</v>
      </c>
      <c r="T21">
        <v>0</v>
      </c>
      <c r="U21">
        <v>190.63885791141601</v>
      </c>
      <c r="V21">
        <v>5.2821433488896643</v>
      </c>
      <c r="W21">
        <v>12.289959015594937</v>
      </c>
      <c r="X21">
        <v>32.425619567653534</v>
      </c>
      <c r="Y21">
        <v>0</v>
      </c>
      <c r="Z21">
        <v>1.6690084992694636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13.345719284103064</v>
      </c>
      <c r="AL21">
        <v>6.2132684913551692</v>
      </c>
      <c r="AM21">
        <v>4.0249154894181514</v>
      </c>
      <c r="AN21">
        <v>0</v>
      </c>
      <c r="AO21">
        <v>0</v>
      </c>
      <c r="AP21">
        <v>0</v>
      </c>
      <c r="AQ21">
        <v>0</v>
      </c>
      <c r="AR21">
        <v>13.494315736178038</v>
      </c>
      <c r="AS21">
        <v>8.3249736045108431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26.579649220233264</v>
      </c>
      <c r="BB21">
        <f t="shared" si="0"/>
        <v>609.29712638343449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110.29125096576378</v>
      </c>
      <c r="L22">
        <v>65.413880792478835</v>
      </c>
      <c r="M22">
        <v>0</v>
      </c>
      <c r="N22">
        <v>30.076844818923252</v>
      </c>
      <c r="O22">
        <v>50.512198659222946</v>
      </c>
      <c r="P22">
        <v>68.569097869054829</v>
      </c>
      <c r="Q22">
        <v>5.7822213669565947</v>
      </c>
      <c r="R22">
        <v>10.792092976311167</v>
      </c>
      <c r="S22">
        <v>6.7313653920401268</v>
      </c>
      <c r="T22">
        <v>0</v>
      </c>
      <c r="U22">
        <v>190.63885791141601</v>
      </c>
      <c r="V22">
        <v>5.2821433488896643</v>
      </c>
      <c r="W22">
        <v>12.289959015594937</v>
      </c>
      <c r="X22">
        <v>32.425619567653534</v>
      </c>
      <c r="Y22">
        <v>0</v>
      </c>
      <c r="Z22">
        <v>1.6690084992694636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13.345719284103064</v>
      </c>
      <c r="AL22">
        <v>6.2132684913551692</v>
      </c>
      <c r="AM22">
        <v>4.0249154894181514</v>
      </c>
      <c r="AN22">
        <v>0</v>
      </c>
      <c r="AO22">
        <v>0</v>
      </c>
      <c r="AP22">
        <v>0</v>
      </c>
      <c r="AQ22">
        <v>0</v>
      </c>
      <c r="AR22">
        <v>12.088657835948441</v>
      </c>
      <c r="AS22">
        <v>8.3249736045108431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26.520932772156428</v>
      </c>
      <c r="BB22">
        <f t="shared" si="0"/>
        <v>607.95114311675434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125.3301290849619</v>
      </c>
      <c r="L23">
        <v>65.413880792478835</v>
      </c>
      <c r="M23">
        <v>0</v>
      </c>
      <c r="N23">
        <v>30.076844818923252</v>
      </c>
      <c r="O23">
        <v>50.512198659222946</v>
      </c>
      <c r="P23">
        <v>68.569097869054829</v>
      </c>
      <c r="Q23">
        <v>5.5549910054219884</v>
      </c>
      <c r="R23">
        <v>10.792092976311167</v>
      </c>
      <c r="S23">
        <v>5.858408204414336</v>
      </c>
      <c r="T23">
        <v>0</v>
      </c>
      <c r="U23">
        <v>190.63885791141601</v>
      </c>
      <c r="V23">
        <v>5.2821433488896643</v>
      </c>
      <c r="W23">
        <v>12.289959015594937</v>
      </c>
      <c r="X23">
        <v>36.099407200795397</v>
      </c>
      <c r="Y23">
        <v>0</v>
      </c>
      <c r="Z23">
        <v>3.3380167334585682</v>
      </c>
      <c r="AA23">
        <v>0</v>
      </c>
      <c r="AB23">
        <v>0</v>
      </c>
      <c r="AC23">
        <v>0</v>
      </c>
      <c r="AD23">
        <v>0</v>
      </c>
      <c r="AE23">
        <v>4.1824037299149914</v>
      </c>
      <c r="AF23">
        <v>0</v>
      </c>
      <c r="AG23">
        <v>0</v>
      </c>
      <c r="AH23">
        <v>5.3644218844708824</v>
      </c>
      <c r="AI23">
        <v>0</v>
      </c>
      <c r="AJ23">
        <v>0</v>
      </c>
      <c r="AK23">
        <v>13.345719284103064</v>
      </c>
      <c r="AL23">
        <v>3.2545691592741846</v>
      </c>
      <c r="AM23">
        <v>4.0249154894181514</v>
      </c>
      <c r="AN23">
        <v>0</v>
      </c>
      <c r="AO23">
        <v>0</v>
      </c>
      <c r="AP23">
        <v>0</v>
      </c>
      <c r="AQ23">
        <v>0</v>
      </c>
      <c r="AR23">
        <v>12.088657835948441</v>
      </c>
      <c r="AS23">
        <v>8.123530092048254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27.593862245017846</v>
      </c>
      <c r="BB23">
        <f t="shared" si="0"/>
        <v>632.54638285110389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125.3301290849619</v>
      </c>
      <c r="L24">
        <v>65.413880792478835</v>
      </c>
      <c r="M24">
        <v>0</v>
      </c>
      <c r="N24">
        <v>30.076844818923252</v>
      </c>
      <c r="O24">
        <v>50.512198659222946</v>
      </c>
      <c r="P24">
        <v>68.569097869054829</v>
      </c>
      <c r="Q24">
        <v>5.5549910054219884</v>
      </c>
      <c r="R24">
        <v>10.792092976311167</v>
      </c>
      <c r="S24">
        <v>6.7301277592880098</v>
      </c>
      <c r="T24">
        <v>0</v>
      </c>
      <c r="U24">
        <v>190.63885791141601</v>
      </c>
      <c r="V24">
        <v>5.2821433488896643</v>
      </c>
      <c r="W24">
        <v>12.289959015594937</v>
      </c>
      <c r="X24">
        <v>36.099407200795397</v>
      </c>
      <c r="Y24">
        <v>0</v>
      </c>
      <c r="Z24">
        <v>3.3380167334585682</v>
      </c>
      <c r="AA24">
        <v>0</v>
      </c>
      <c r="AB24">
        <v>0</v>
      </c>
      <c r="AC24">
        <v>0</v>
      </c>
      <c r="AD24">
        <v>0</v>
      </c>
      <c r="AE24">
        <v>4.1824037299149914</v>
      </c>
      <c r="AF24">
        <v>0</v>
      </c>
      <c r="AG24">
        <v>0</v>
      </c>
      <c r="AH24">
        <v>9.4682047000626159</v>
      </c>
      <c r="AI24">
        <v>0</v>
      </c>
      <c r="AJ24">
        <v>0</v>
      </c>
      <c r="AK24">
        <v>13.345719284103064</v>
      </c>
      <c r="AL24">
        <v>3.2545691592741846</v>
      </c>
      <c r="AM24">
        <v>4.0249154894181514</v>
      </c>
      <c r="AN24">
        <v>0</v>
      </c>
      <c r="AO24">
        <v>0</v>
      </c>
      <c r="AP24">
        <v>0</v>
      </c>
      <c r="AQ24">
        <v>0</v>
      </c>
      <c r="AR24">
        <v>12.088657835948441</v>
      </c>
      <c r="AS24">
        <v>8.123530092048254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27.801838244103298</v>
      </c>
      <c r="BB24">
        <f t="shared" si="0"/>
        <v>637.31390922248386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125.3301290849619</v>
      </c>
      <c r="L25">
        <v>65.413880792478835</v>
      </c>
      <c r="M25">
        <v>0</v>
      </c>
      <c r="N25">
        <v>30.076844818923252</v>
      </c>
      <c r="O25">
        <v>50.512198659222946</v>
      </c>
      <c r="P25">
        <v>68.569097869054829</v>
      </c>
      <c r="Q25">
        <v>5.5549910054219884</v>
      </c>
      <c r="R25">
        <v>10.792092976311167</v>
      </c>
      <c r="S25">
        <v>6.7301277592880098</v>
      </c>
      <c r="T25">
        <v>0</v>
      </c>
      <c r="U25">
        <v>187.45100320883111</v>
      </c>
      <c r="V25">
        <v>5.2821433488896643</v>
      </c>
      <c r="W25">
        <v>12.289959015594937</v>
      </c>
      <c r="X25">
        <v>36.099407200795397</v>
      </c>
      <c r="Y25">
        <v>0</v>
      </c>
      <c r="Z25">
        <v>3.3380167334585682</v>
      </c>
      <c r="AA25">
        <v>0</v>
      </c>
      <c r="AB25">
        <v>0.84870852115334805</v>
      </c>
      <c r="AC25">
        <v>0</v>
      </c>
      <c r="AD25">
        <v>0</v>
      </c>
      <c r="AE25">
        <v>4.1824037299149914</v>
      </c>
      <c r="AF25">
        <v>0</v>
      </c>
      <c r="AG25">
        <v>0</v>
      </c>
      <c r="AH25">
        <v>12.069949045397619</v>
      </c>
      <c r="AI25">
        <v>0</v>
      </c>
      <c r="AJ25">
        <v>0</v>
      </c>
      <c r="AK25">
        <v>13.345719284103064</v>
      </c>
      <c r="AL25">
        <v>3.2545691592741846</v>
      </c>
      <c r="AM25">
        <v>4.0249154894181514</v>
      </c>
      <c r="AN25">
        <v>0</v>
      </c>
      <c r="AO25">
        <v>0</v>
      </c>
      <c r="AP25">
        <v>0</v>
      </c>
      <c r="AQ25">
        <v>0</v>
      </c>
      <c r="AR25">
        <v>12.088657835948441</v>
      </c>
      <c r="AS25">
        <v>8.123530092048254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27.812814847354481</v>
      </c>
      <c r="BB25">
        <f t="shared" si="0"/>
        <v>637.56553078313607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125.32943473458258</v>
      </c>
      <c r="L26">
        <v>65.413880792478835</v>
      </c>
      <c r="M26">
        <v>0</v>
      </c>
      <c r="N26">
        <v>30.076844818923252</v>
      </c>
      <c r="O26">
        <v>50.512198659222946</v>
      </c>
      <c r="P26">
        <v>68.569097869054829</v>
      </c>
      <c r="Q26">
        <v>5.5549910054219884</v>
      </c>
      <c r="R26">
        <v>10.792092976311167</v>
      </c>
      <c r="S26">
        <v>6.7301277592880098</v>
      </c>
      <c r="T26">
        <v>0</v>
      </c>
      <c r="U26">
        <v>187.45100320883111</v>
      </c>
      <c r="V26">
        <v>5.2821433488896643</v>
      </c>
      <c r="W26">
        <v>12.289959015594937</v>
      </c>
      <c r="X26">
        <v>36.099407200795397</v>
      </c>
      <c r="Y26">
        <v>0</v>
      </c>
      <c r="Z26">
        <v>3.3380167334585682</v>
      </c>
      <c r="AA26">
        <v>0</v>
      </c>
      <c r="AB26">
        <v>3.3269375473136789</v>
      </c>
      <c r="AC26">
        <v>2.4642528953673679</v>
      </c>
      <c r="AD26">
        <v>0</v>
      </c>
      <c r="AE26">
        <v>4.1824037299149914</v>
      </c>
      <c r="AF26">
        <v>0</v>
      </c>
      <c r="AG26">
        <v>0</v>
      </c>
      <c r="AH26">
        <v>16.629707556355665</v>
      </c>
      <c r="AI26">
        <v>0</v>
      </c>
      <c r="AJ26">
        <v>0</v>
      </c>
      <c r="AK26">
        <v>13.345719284103064</v>
      </c>
      <c r="AL26">
        <v>3.2545691592741846</v>
      </c>
      <c r="AM26">
        <v>4.0249154894181514</v>
      </c>
      <c r="AN26">
        <v>0</v>
      </c>
      <c r="AO26">
        <v>0</v>
      </c>
      <c r="AP26">
        <v>0</v>
      </c>
      <c r="AQ26">
        <v>0</v>
      </c>
      <c r="AR26">
        <v>12.088657835948441</v>
      </c>
      <c r="AS26">
        <v>8.123530092048254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28.209979473586532</v>
      </c>
      <c r="BB26">
        <f t="shared" si="0"/>
        <v>646.66991223901073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125.32943473458258</v>
      </c>
      <c r="L27">
        <v>65.413880792478835</v>
      </c>
      <c r="M27">
        <v>0</v>
      </c>
      <c r="N27">
        <v>30.076844818923252</v>
      </c>
      <c r="O27">
        <v>50.512198659222946</v>
      </c>
      <c r="P27">
        <v>68.569097869054829</v>
      </c>
      <c r="Q27">
        <v>5.563027500349488</v>
      </c>
      <c r="R27">
        <v>10.792092976311167</v>
      </c>
      <c r="S27">
        <v>6.7301277592880098</v>
      </c>
      <c r="T27">
        <v>0</v>
      </c>
      <c r="U27">
        <v>187.45100320883111</v>
      </c>
      <c r="V27">
        <v>5.2821433488896643</v>
      </c>
      <c r="W27">
        <v>12.289959015594937</v>
      </c>
      <c r="X27">
        <v>36.099407200795397</v>
      </c>
      <c r="Y27">
        <v>0</v>
      </c>
      <c r="Z27">
        <v>3.3380167334585682</v>
      </c>
      <c r="AA27">
        <v>1.6094682696723019</v>
      </c>
      <c r="AB27">
        <v>3.3269375473136789</v>
      </c>
      <c r="AC27">
        <v>2.4642528953673679</v>
      </c>
      <c r="AD27">
        <v>2.3209899084745267</v>
      </c>
      <c r="AE27">
        <v>4.1824037299149914</v>
      </c>
      <c r="AF27">
        <v>0</v>
      </c>
      <c r="AG27">
        <v>0</v>
      </c>
      <c r="AH27">
        <v>22.798792814339389</v>
      </c>
      <c r="AI27">
        <v>0.97243055947157997</v>
      </c>
      <c r="AJ27">
        <v>0</v>
      </c>
      <c r="AK27">
        <v>13.345719284103064</v>
      </c>
      <c r="AL27">
        <v>3.2545691592741846</v>
      </c>
      <c r="AM27">
        <v>4.0249154894181514</v>
      </c>
      <c r="AN27">
        <v>0</v>
      </c>
      <c r="AO27">
        <v>0</v>
      </c>
      <c r="AP27">
        <v>0</v>
      </c>
      <c r="AQ27">
        <v>0</v>
      </c>
      <c r="AR27">
        <v>13.494315736178038</v>
      </c>
      <c r="AS27">
        <v>8.123530092048254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28.731880412320276</v>
      </c>
      <c r="BB27">
        <f t="shared" si="0"/>
        <v>658.63367969103626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125.32807636150589</v>
      </c>
      <c r="L28">
        <v>65.413880792478835</v>
      </c>
      <c r="M28">
        <v>0</v>
      </c>
      <c r="N28">
        <v>30.076844818923252</v>
      </c>
      <c r="O28">
        <v>50.512198659222946</v>
      </c>
      <c r="P28">
        <v>68.569097869054829</v>
      </c>
      <c r="Q28">
        <v>5.4158483868563083</v>
      </c>
      <c r="R28">
        <v>10.792092976311167</v>
      </c>
      <c r="S28">
        <v>6.7301277592880098</v>
      </c>
      <c r="T28">
        <v>0</v>
      </c>
      <c r="U28">
        <v>187.45100320883111</v>
      </c>
      <c r="V28">
        <v>5.2821433488896643</v>
      </c>
      <c r="W28">
        <v>12.289959015594937</v>
      </c>
      <c r="X28">
        <v>36.099407200795397</v>
      </c>
      <c r="Y28">
        <v>0</v>
      </c>
      <c r="Z28">
        <v>3.3380167334585682</v>
      </c>
      <c r="AA28">
        <v>3.5778479231893132</v>
      </c>
      <c r="AB28">
        <v>6.6878235888905788</v>
      </c>
      <c r="AC28">
        <v>4.9333690833358057</v>
      </c>
      <c r="AD28">
        <v>4.6419798169490534</v>
      </c>
      <c r="AE28">
        <v>8.3935612808698004</v>
      </c>
      <c r="AF28">
        <v>0</v>
      </c>
      <c r="AG28">
        <v>0</v>
      </c>
      <c r="AH28">
        <v>32.186531047276141</v>
      </c>
      <c r="AI28">
        <v>4.213865681065359</v>
      </c>
      <c r="AJ28">
        <v>0</v>
      </c>
      <c r="AK28">
        <v>13.345719284103064</v>
      </c>
      <c r="AL28">
        <v>3.2545691592741846</v>
      </c>
      <c r="AM28">
        <v>4.0249154894181514</v>
      </c>
      <c r="AN28">
        <v>0</v>
      </c>
      <c r="AO28">
        <v>0</v>
      </c>
      <c r="AP28">
        <v>0</v>
      </c>
      <c r="AQ28">
        <v>0</v>
      </c>
      <c r="AR28">
        <v>13.494315736178038</v>
      </c>
      <c r="AS28">
        <v>8.123530092048254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29.852587118117167</v>
      </c>
      <c r="BB28">
        <f t="shared" si="0"/>
        <v>684.32413819569149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160.41595567356313</v>
      </c>
      <c r="L29">
        <v>65.413880792478835</v>
      </c>
      <c r="M29">
        <v>0</v>
      </c>
      <c r="N29">
        <v>30.076844818923252</v>
      </c>
      <c r="O29">
        <v>50.512198659222946</v>
      </c>
      <c r="P29">
        <v>68.569097869054829</v>
      </c>
      <c r="Q29">
        <v>5.40486357212394</v>
      </c>
      <c r="R29">
        <v>10.792092976311167</v>
      </c>
      <c r="S29">
        <v>6.7301277592880098</v>
      </c>
      <c r="T29">
        <v>0</v>
      </c>
      <c r="U29">
        <v>187.45100320883111</v>
      </c>
      <c r="V29">
        <v>5.2821433488896643</v>
      </c>
      <c r="W29">
        <v>12.270012998263017</v>
      </c>
      <c r="X29">
        <v>36.099407200795397</v>
      </c>
      <c r="Y29">
        <v>0</v>
      </c>
      <c r="Z29">
        <v>3.3380167334585682</v>
      </c>
      <c r="AA29">
        <v>7.1420155792110203</v>
      </c>
      <c r="AB29">
        <v>10.062288847682074</v>
      </c>
      <c r="AC29">
        <v>7.4002159646999894</v>
      </c>
      <c r="AD29">
        <v>6.9629694943703591</v>
      </c>
      <c r="AE29">
        <v>12.59034238173418</v>
      </c>
      <c r="AF29">
        <v>0</v>
      </c>
      <c r="AG29">
        <v>0</v>
      </c>
      <c r="AH29">
        <v>39.750365720100191</v>
      </c>
      <c r="AI29">
        <v>4.213865681065359</v>
      </c>
      <c r="AJ29">
        <v>0</v>
      </c>
      <c r="AK29">
        <v>13.345719284103064</v>
      </c>
      <c r="AL29">
        <v>3.2545691592741846</v>
      </c>
      <c r="AM29">
        <v>4.0249154894181514</v>
      </c>
      <c r="AN29">
        <v>0</v>
      </c>
      <c r="AO29">
        <v>0</v>
      </c>
      <c r="AP29">
        <v>0</v>
      </c>
      <c r="AQ29">
        <v>0</v>
      </c>
      <c r="AR29">
        <v>13.494315736178038</v>
      </c>
      <c r="AS29">
        <v>8.123530092048254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32.299727727917478</v>
      </c>
      <c r="BB29">
        <f t="shared" si="0"/>
        <v>740.42103131317128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160.41595567356313</v>
      </c>
      <c r="L30">
        <v>65.413880792478835</v>
      </c>
      <c r="M30">
        <v>0</v>
      </c>
      <c r="N30">
        <v>30.076844818923252</v>
      </c>
      <c r="O30">
        <v>50.512198659222946</v>
      </c>
      <c r="P30">
        <v>68.569097869054829</v>
      </c>
      <c r="Q30">
        <v>5.40486357212394</v>
      </c>
      <c r="R30">
        <v>10.792092976311167</v>
      </c>
      <c r="S30">
        <v>6.7301277592880098</v>
      </c>
      <c r="T30">
        <v>0</v>
      </c>
      <c r="U30">
        <v>187.45100320883111</v>
      </c>
      <c r="V30">
        <v>5.2821433488896643</v>
      </c>
      <c r="W30">
        <v>12.270012998263017</v>
      </c>
      <c r="X30">
        <v>36.099407200795397</v>
      </c>
      <c r="Y30">
        <v>0</v>
      </c>
      <c r="Z30">
        <v>3.3380167334585682</v>
      </c>
      <c r="AA30">
        <v>10.733543769567941</v>
      </c>
      <c r="AB30">
        <v>10.062288847682074</v>
      </c>
      <c r="AC30">
        <v>7.4002159646999894</v>
      </c>
      <c r="AD30">
        <v>6.9629694943703591</v>
      </c>
      <c r="AE30">
        <v>12.59034238173418</v>
      </c>
      <c r="AF30">
        <v>0</v>
      </c>
      <c r="AG30">
        <v>0</v>
      </c>
      <c r="AH30">
        <v>39.750365720100191</v>
      </c>
      <c r="AI30">
        <v>4.213865681065359</v>
      </c>
      <c r="AJ30">
        <v>0</v>
      </c>
      <c r="AK30">
        <v>13.345719284103064</v>
      </c>
      <c r="AL30">
        <v>3.2545691592741846</v>
      </c>
      <c r="AM30">
        <v>4.0249154894181514</v>
      </c>
      <c r="AN30">
        <v>0</v>
      </c>
      <c r="AO30">
        <v>0</v>
      </c>
      <c r="AP30">
        <v>0</v>
      </c>
      <c r="AQ30">
        <v>0</v>
      </c>
      <c r="AR30">
        <v>12.088657835948441</v>
      </c>
      <c r="AS30">
        <v>8.123530092048254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32.391097106044803</v>
      </c>
      <c r="BB30">
        <f t="shared" si="0"/>
        <v>742.51553222517134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160.41431477403211</v>
      </c>
      <c r="L31">
        <v>65.413880792478835</v>
      </c>
      <c r="M31">
        <v>0</v>
      </c>
      <c r="N31">
        <v>30.076844818923252</v>
      </c>
      <c r="O31">
        <v>50.512198659222946</v>
      </c>
      <c r="P31">
        <v>68.569097869054829</v>
      </c>
      <c r="Q31">
        <v>5.40486357212394</v>
      </c>
      <c r="R31">
        <v>10.792092976311167</v>
      </c>
      <c r="S31">
        <v>6.7301277592880098</v>
      </c>
      <c r="T31">
        <v>0</v>
      </c>
      <c r="U31">
        <v>187.45100320883111</v>
      </c>
      <c r="V31">
        <v>5.2821433488896643</v>
      </c>
      <c r="W31">
        <v>12.30033646725397</v>
      </c>
      <c r="X31">
        <v>36.099407200795397</v>
      </c>
      <c r="Y31">
        <v>0</v>
      </c>
      <c r="Z31">
        <v>3.3380167334585682</v>
      </c>
      <c r="AA31">
        <v>10.733543769567941</v>
      </c>
      <c r="AB31">
        <v>10.062288847682074</v>
      </c>
      <c r="AC31">
        <v>7.4002159646999894</v>
      </c>
      <c r="AD31">
        <v>6.9629694943703591</v>
      </c>
      <c r="AE31">
        <v>12.59034238173418</v>
      </c>
      <c r="AF31">
        <v>0</v>
      </c>
      <c r="AG31">
        <v>0</v>
      </c>
      <c r="AH31">
        <v>39.750365720100191</v>
      </c>
      <c r="AI31">
        <v>4.213865681065359</v>
      </c>
      <c r="AJ31">
        <v>0</v>
      </c>
      <c r="AK31">
        <v>13.345719284103064</v>
      </c>
      <c r="AL31">
        <v>3.2545691592741846</v>
      </c>
      <c r="AM31">
        <v>4.0249154894181514</v>
      </c>
      <c r="AN31">
        <v>0</v>
      </c>
      <c r="AO31">
        <v>0</v>
      </c>
      <c r="AP31">
        <v>0</v>
      </c>
      <c r="AQ31">
        <v>0</v>
      </c>
      <c r="AR31">
        <v>12.088657835948441</v>
      </c>
      <c r="AS31">
        <v>8.123530092048254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32.392296037448254</v>
      </c>
      <c r="BB31">
        <f t="shared" si="0"/>
        <v>742.54301586322777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160.41570377536596</v>
      </c>
      <c r="L32">
        <v>65.413962125256674</v>
      </c>
      <c r="M32">
        <v>0</v>
      </c>
      <c r="N32">
        <v>30.076844818923252</v>
      </c>
      <c r="O32">
        <v>50.512198659222946</v>
      </c>
      <c r="P32">
        <v>68.569097869054829</v>
      </c>
      <c r="Q32">
        <v>5.3427038604306496</v>
      </c>
      <c r="R32">
        <v>10.792092976311167</v>
      </c>
      <c r="S32">
        <v>6.7271786696896214</v>
      </c>
      <c r="T32">
        <v>0</v>
      </c>
      <c r="U32">
        <v>187.45100320883111</v>
      </c>
      <c r="V32">
        <v>5.2821433488896643</v>
      </c>
      <c r="W32">
        <v>11.812878167594182</v>
      </c>
      <c r="X32">
        <v>36.090026693935052</v>
      </c>
      <c r="Y32">
        <v>0</v>
      </c>
      <c r="Z32">
        <v>3.3380167334585682</v>
      </c>
      <c r="AA32">
        <v>10.733543769567941</v>
      </c>
      <c r="AB32">
        <v>10.062288847682074</v>
      </c>
      <c r="AC32">
        <v>7.4002159646999894</v>
      </c>
      <c r="AD32">
        <v>6.9629694943703591</v>
      </c>
      <c r="AE32">
        <v>12.59034238173418</v>
      </c>
      <c r="AF32">
        <v>0</v>
      </c>
      <c r="AG32">
        <v>0</v>
      </c>
      <c r="AH32">
        <v>39.750365720100191</v>
      </c>
      <c r="AI32">
        <v>4.213865681065359</v>
      </c>
      <c r="AJ32">
        <v>0</v>
      </c>
      <c r="AK32">
        <v>13.345719284103064</v>
      </c>
      <c r="AL32">
        <v>3.2545691592741846</v>
      </c>
      <c r="AM32">
        <v>4.0249154894181514</v>
      </c>
      <c r="AN32">
        <v>0</v>
      </c>
      <c r="AO32">
        <v>0</v>
      </c>
      <c r="AP32">
        <v>0</v>
      </c>
      <c r="AQ32">
        <v>0</v>
      </c>
      <c r="AR32">
        <v>12.088657835948441</v>
      </c>
      <c r="AS32">
        <v>8.123530092048254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32.368868087407584</v>
      </c>
      <c r="BB32">
        <f t="shared" si="0"/>
        <v>742.00596653956836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113.80396189975626</v>
      </c>
      <c r="L33">
        <v>65.415034554411505</v>
      </c>
      <c r="M33">
        <v>0</v>
      </c>
      <c r="N33">
        <v>30.076844818923252</v>
      </c>
      <c r="O33">
        <v>50.512198659222946</v>
      </c>
      <c r="P33">
        <v>68.569097869054829</v>
      </c>
      <c r="Q33">
        <v>3.0055296809479857</v>
      </c>
      <c r="R33">
        <v>10.792092976311167</v>
      </c>
      <c r="S33">
        <v>3.0054305638332917</v>
      </c>
      <c r="T33">
        <v>0</v>
      </c>
      <c r="U33">
        <v>187.45100320883111</v>
      </c>
      <c r="V33">
        <v>5.2821433488896643</v>
      </c>
      <c r="W33">
        <v>11.812878167594182</v>
      </c>
      <c r="X33">
        <v>36.099407200795397</v>
      </c>
      <c r="Y33">
        <v>0</v>
      </c>
      <c r="Z33">
        <v>3.3380167334585682</v>
      </c>
      <c r="AA33">
        <v>7.1420155792110203</v>
      </c>
      <c r="AB33">
        <v>10.062288847682074</v>
      </c>
      <c r="AC33">
        <v>7.4002159646999894</v>
      </c>
      <c r="AD33">
        <v>4.6419798169490534</v>
      </c>
      <c r="AE33">
        <v>8.3935612808698004</v>
      </c>
      <c r="AF33">
        <v>0</v>
      </c>
      <c r="AG33">
        <v>0</v>
      </c>
      <c r="AH33">
        <v>32.186531047276141</v>
      </c>
      <c r="AI33">
        <v>4.213865681065359</v>
      </c>
      <c r="AJ33">
        <v>0</v>
      </c>
      <c r="AK33">
        <v>13.345719284103064</v>
      </c>
      <c r="AL33">
        <v>3.2545691592741846</v>
      </c>
      <c r="AM33">
        <v>4.0249154894181514</v>
      </c>
      <c r="AN33">
        <v>0</v>
      </c>
      <c r="AO33">
        <v>0</v>
      </c>
      <c r="AP33">
        <v>0</v>
      </c>
      <c r="AQ33">
        <v>0</v>
      </c>
      <c r="AR33">
        <v>12.088657835948441</v>
      </c>
      <c r="AS33">
        <v>8.123530092048254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29.428934271992034</v>
      </c>
      <c r="BB33">
        <f t="shared" si="0"/>
        <v>674.61255548858367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100.26117466477943</v>
      </c>
      <c r="L34">
        <v>65.415034554411505</v>
      </c>
      <c r="M34">
        <v>0</v>
      </c>
      <c r="N34">
        <v>30.076844818923252</v>
      </c>
      <c r="O34">
        <v>50.512198659222946</v>
      </c>
      <c r="P34">
        <v>68.569097869054829</v>
      </c>
      <c r="Q34">
        <v>3.0065484157202338</v>
      </c>
      <c r="R34">
        <v>10.792092976311167</v>
      </c>
      <c r="S34">
        <v>3.0054305638332917</v>
      </c>
      <c r="T34">
        <v>0</v>
      </c>
      <c r="U34">
        <v>187.45100320883111</v>
      </c>
      <c r="V34">
        <v>5.2821433488896643</v>
      </c>
      <c r="W34">
        <v>11.812878167594182</v>
      </c>
      <c r="X34">
        <v>36.099407200795397</v>
      </c>
      <c r="Y34">
        <v>0</v>
      </c>
      <c r="Z34">
        <v>3.3380167334585682</v>
      </c>
      <c r="AA34">
        <v>3.5778479231893132</v>
      </c>
      <c r="AB34">
        <v>10.062288847682074</v>
      </c>
      <c r="AC34">
        <v>4.9333690833358057</v>
      </c>
      <c r="AD34">
        <v>4.6419798169490534</v>
      </c>
      <c r="AE34">
        <v>4.1824037299149914</v>
      </c>
      <c r="AF34">
        <v>0</v>
      </c>
      <c r="AG34">
        <v>0</v>
      </c>
      <c r="AH34">
        <v>22.798792814339389</v>
      </c>
      <c r="AI34">
        <v>0.97243055947157997</v>
      </c>
      <c r="AJ34">
        <v>0</v>
      </c>
      <c r="AK34">
        <v>13.345719284103064</v>
      </c>
      <c r="AL34">
        <v>3.2545691592741846</v>
      </c>
      <c r="AM34">
        <v>4.0249154894181514</v>
      </c>
      <c r="AN34">
        <v>0</v>
      </c>
      <c r="AO34">
        <v>0</v>
      </c>
      <c r="AP34">
        <v>0</v>
      </c>
      <c r="AQ34">
        <v>0</v>
      </c>
      <c r="AR34">
        <v>12.088657835948441</v>
      </c>
      <c r="AS34">
        <v>8.123530092048254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27.906866109171464</v>
      </c>
      <c r="BB34">
        <f t="shared" si="0"/>
        <v>639.72150970832854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100.26117466477943</v>
      </c>
      <c r="L35">
        <v>65.415034554411505</v>
      </c>
      <c r="M35">
        <v>0</v>
      </c>
      <c r="N35">
        <v>30.076844818923252</v>
      </c>
      <c r="O35">
        <v>50.512198659222946</v>
      </c>
      <c r="P35">
        <v>68.569097869054829</v>
      </c>
      <c r="Q35">
        <v>3.0044937093930546</v>
      </c>
      <c r="R35">
        <v>10.798496339690075</v>
      </c>
      <c r="S35">
        <v>3.0054305638332917</v>
      </c>
      <c r="T35">
        <v>0</v>
      </c>
      <c r="U35">
        <v>187.45100320883111</v>
      </c>
      <c r="V35">
        <v>5.2828666823351593</v>
      </c>
      <c r="W35">
        <v>11.812878167594182</v>
      </c>
      <c r="X35">
        <v>36.090026693935052</v>
      </c>
      <c r="Y35">
        <v>0</v>
      </c>
      <c r="Z35">
        <v>3.3380167334585682</v>
      </c>
      <c r="AA35">
        <v>1.6094682696723019</v>
      </c>
      <c r="AB35">
        <v>10.062288847682074</v>
      </c>
      <c r="AC35">
        <v>4.9333690833358057</v>
      </c>
      <c r="AD35">
        <v>2.3209899084745267</v>
      </c>
      <c r="AE35">
        <v>4.1824037299149914</v>
      </c>
      <c r="AF35">
        <v>0</v>
      </c>
      <c r="AG35">
        <v>0</v>
      </c>
      <c r="AH35">
        <v>16.093265393863494</v>
      </c>
      <c r="AI35">
        <v>0</v>
      </c>
      <c r="AJ35">
        <v>0</v>
      </c>
      <c r="AK35">
        <v>13.345719284103064</v>
      </c>
      <c r="AL35">
        <v>3.2545691592741846</v>
      </c>
      <c r="AM35">
        <v>4.0249154894181514</v>
      </c>
      <c r="AN35">
        <v>0</v>
      </c>
      <c r="AO35">
        <v>0</v>
      </c>
      <c r="AP35">
        <v>0</v>
      </c>
      <c r="AQ35">
        <v>0</v>
      </c>
      <c r="AR35">
        <v>12.088657835948441</v>
      </c>
      <c r="AS35">
        <v>8.123530092048254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27.406451721934445</v>
      </c>
      <c r="BB35">
        <f t="shared" si="0"/>
        <v>628.2502880372632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100.26117466477943</v>
      </c>
      <c r="L36">
        <v>65.415034554411505</v>
      </c>
      <c r="M36">
        <v>0</v>
      </c>
      <c r="N36">
        <v>30.076844818923252</v>
      </c>
      <c r="O36">
        <v>50.512198659222946</v>
      </c>
      <c r="P36">
        <v>68.569097869054829</v>
      </c>
      <c r="Q36">
        <v>3.0044937093930546</v>
      </c>
      <c r="R36">
        <v>10.798496339690075</v>
      </c>
      <c r="S36">
        <v>3.0054305638332917</v>
      </c>
      <c r="T36">
        <v>0</v>
      </c>
      <c r="U36">
        <v>187.45100320883111</v>
      </c>
      <c r="V36">
        <v>5.2828666823351593</v>
      </c>
      <c r="W36">
        <v>11.812878167594182</v>
      </c>
      <c r="X36">
        <v>36.090026693935052</v>
      </c>
      <c r="Y36">
        <v>0</v>
      </c>
      <c r="Z36">
        <v>3.3380167334585682</v>
      </c>
      <c r="AA36">
        <v>0</v>
      </c>
      <c r="AB36">
        <v>6.6878235888905788</v>
      </c>
      <c r="AC36">
        <v>4.9333690833358057</v>
      </c>
      <c r="AD36">
        <v>0</v>
      </c>
      <c r="AE36">
        <v>3.5942529535983248</v>
      </c>
      <c r="AF36">
        <v>0</v>
      </c>
      <c r="AG36">
        <v>0</v>
      </c>
      <c r="AH36">
        <v>10.728843768941765</v>
      </c>
      <c r="AI36">
        <v>0</v>
      </c>
      <c r="AJ36">
        <v>0</v>
      </c>
      <c r="AK36">
        <v>13.345719284103064</v>
      </c>
      <c r="AL36">
        <v>3.2545691592741846</v>
      </c>
      <c r="AM36">
        <v>4.0249154894181514</v>
      </c>
      <c r="AN36">
        <v>0</v>
      </c>
      <c r="AO36">
        <v>0</v>
      </c>
      <c r="AP36">
        <v>0</v>
      </c>
      <c r="AQ36">
        <v>0</v>
      </c>
      <c r="AR36">
        <v>12.088657835948441</v>
      </c>
      <c r="AS36">
        <v>8.123530092048254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26.852288395898654</v>
      </c>
      <c r="BB36">
        <f t="shared" si="0"/>
        <v>615.54695552512214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100.26117466477943</v>
      </c>
      <c r="L37">
        <v>65.415034554411505</v>
      </c>
      <c r="M37">
        <v>0</v>
      </c>
      <c r="N37">
        <v>30.076844818923252</v>
      </c>
      <c r="O37">
        <v>50.512198659222946</v>
      </c>
      <c r="P37">
        <v>68.569097869054829</v>
      </c>
      <c r="Q37">
        <v>3.0044937093930546</v>
      </c>
      <c r="R37">
        <v>10.798496339690075</v>
      </c>
      <c r="S37">
        <v>3.0054305638332917</v>
      </c>
      <c r="T37">
        <v>0</v>
      </c>
      <c r="U37">
        <v>187.45100320883111</v>
      </c>
      <c r="V37">
        <v>5.2828666823351593</v>
      </c>
      <c r="W37">
        <v>11.821313052833542</v>
      </c>
      <c r="X37">
        <v>36.093976605677689</v>
      </c>
      <c r="Y37">
        <v>0</v>
      </c>
      <c r="Z37">
        <v>3.3380167334585682</v>
      </c>
      <c r="AA37">
        <v>0</v>
      </c>
      <c r="AB37">
        <v>6.6878235888905788</v>
      </c>
      <c r="AC37">
        <v>2.4642528953673679</v>
      </c>
      <c r="AD37">
        <v>0</v>
      </c>
      <c r="AE37">
        <v>3.5942529535983248</v>
      </c>
      <c r="AF37">
        <v>0</v>
      </c>
      <c r="AG37">
        <v>0</v>
      </c>
      <c r="AH37">
        <v>4.291537559486537</v>
      </c>
      <c r="AI37">
        <v>0</v>
      </c>
      <c r="AJ37">
        <v>0</v>
      </c>
      <c r="AK37">
        <v>13.345719284103064</v>
      </c>
      <c r="AL37">
        <v>3.2545691592741846</v>
      </c>
      <c r="AM37">
        <v>4.0249154894181514</v>
      </c>
      <c r="AN37">
        <v>0</v>
      </c>
      <c r="AO37">
        <v>0</v>
      </c>
      <c r="AP37">
        <v>0</v>
      </c>
      <c r="AQ37">
        <v>0</v>
      </c>
      <c r="AR37">
        <v>12.088657835948441</v>
      </c>
      <c r="AS37">
        <v>8.123530092048254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26.4805176242002</v>
      </c>
      <c r="BB37">
        <f t="shared" si="0"/>
        <v>607.02468869637892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100.26117466477943</v>
      </c>
      <c r="L38">
        <v>65.415034554411505</v>
      </c>
      <c r="M38">
        <v>0</v>
      </c>
      <c r="N38">
        <v>30.076844818923252</v>
      </c>
      <c r="O38">
        <v>50.512198659222946</v>
      </c>
      <c r="P38">
        <v>68.569097869054829</v>
      </c>
      <c r="Q38">
        <v>3.0044937093930546</v>
      </c>
      <c r="R38">
        <v>10.798496339690075</v>
      </c>
      <c r="S38">
        <v>3.0054305638332917</v>
      </c>
      <c r="T38">
        <v>0</v>
      </c>
      <c r="U38">
        <v>187.45100320883111</v>
      </c>
      <c r="V38">
        <v>5.2828666823351593</v>
      </c>
      <c r="W38">
        <v>11.821313052833542</v>
      </c>
      <c r="X38">
        <v>36.093976605677689</v>
      </c>
      <c r="Y38">
        <v>0</v>
      </c>
      <c r="Z38">
        <v>3.3380167334585682</v>
      </c>
      <c r="AA38">
        <v>0</v>
      </c>
      <c r="AB38">
        <v>3.3269375473136789</v>
      </c>
      <c r="AC38">
        <v>2.4642528953673679</v>
      </c>
      <c r="AD38">
        <v>0</v>
      </c>
      <c r="AE38">
        <v>3.5942529535983248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13.345719284103064</v>
      </c>
      <c r="AL38">
        <v>3.2545691592741846</v>
      </c>
      <c r="AM38">
        <v>4.0249154894181514</v>
      </c>
      <c r="AN38">
        <v>0</v>
      </c>
      <c r="AO38">
        <v>0</v>
      </c>
      <c r="AP38">
        <v>0</v>
      </c>
      <c r="AQ38">
        <v>0</v>
      </c>
      <c r="AR38">
        <v>12.088657835948441</v>
      </c>
      <c r="AS38">
        <v>8.123530092048254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26.160646317675749</v>
      </c>
      <c r="BB38">
        <f t="shared" si="0"/>
        <v>599.69213640184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100.26117466477943</v>
      </c>
      <c r="L39">
        <v>65.415034554411505</v>
      </c>
      <c r="M39">
        <v>0</v>
      </c>
      <c r="N39">
        <v>30.076844818923252</v>
      </c>
      <c r="O39">
        <v>50.512198659222946</v>
      </c>
      <c r="P39">
        <v>68.569097869054829</v>
      </c>
      <c r="Q39">
        <v>3.0044937093930546</v>
      </c>
      <c r="R39">
        <v>10.798496339690075</v>
      </c>
      <c r="S39">
        <v>3.0054305638332917</v>
      </c>
      <c r="T39">
        <v>0</v>
      </c>
      <c r="U39">
        <v>187.45100320883111</v>
      </c>
      <c r="V39">
        <v>5.2828666823351593</v>
      </c>
      <c r="W39">
        <v>11.821313052833542</v>
      </c>
      <c r="X39">
        <v>35.748577305566208</v>
      </c>
      <c r="Y39">
        <v>0</v>
      </c>
      <c r="Z39">
        <v>3.3380167334585682</v>
      </c>
      <c r="AA39">
        <v>0</v>
      </c>
      <c r="AB39">
        <v>3.3269375473136789</v>
      </c>
      <c r="AC39">
        <v>2.4642528953673679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13.345719284103064</v>
      </c>
      <c r="AL39">
        <v>3.2545691592741846</v>
      </c>
      <c r="AM39">
        <v>4.0249154894181514</v>
      </c>
      <c r="AN39">
        <v>0</v>
      </c>
      <c r="AO39">
        <v>0</v>
      </c>
      <c r="AP39">
        <v>0</v>
      </c>
      <c r="AQ39">
        <v>0</v>
      </c>
      <c r="AR39">
        <v>12.088657835948441</v>
      </c>
      <c r="AS39">
        <v>8.123530092048254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25.995968853470675</v>
      </c>
      <c r="BB39">
        <f t="shared" si="0"/>
        <v>595.91716161233524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100.26117466477943</v>
      </c>
      <c r="L40">
        <v>65.415034554411505</v>
      </c>
      <c r="M40">
        <v>0</v>
      </c>
      <c r="N40">
        <v>30.076844818923252</v>
      </c>
      <c r="O40">
        <v>50.512198659222946</v>
      </c>
      <c r="P40">
        <v>68.569097869054829</v>
      </c>
      <c r="Q40">
        <v>3.0044937093930546</v>
      </c>
      <c r="R40">
        <v>10.792092976311167</v>
      </c>
      <c r="S40">
        <v>3.0054305638332917</v>
      </c>
      <c r="T40">
        <v>0</v>
      </c>
      <c r="U40">
        <v>187.45100320883111</v>
      </c>
      <c r="V40">
        <v>5.2821433488896643</v>
      </c>
      <c r="W40">
        <v>11.820434196041775</v>
      </c>
      <c r="X40">
        <v>27.374491855598606</v>
      </c>
      <c r="Y40">
        <v>0</v>
      </c>
      <c r="Z40">
        <v>3.3380167334585682</v>
      </c>
      <c r="AA40">
        <v>0</v>
      </c>
      <c r="AB40">
        <v>3.3269375473136789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13.345719284103064</v>
      </c>
      <c r="AL40">
        <v>3.2545691592741846</v>
      </c>
      <c r="AM40">
        <v>4.0249154894181514</v>
      </c>
      <c r="AN40">
        <v>0</v>
      </c>
      <c r="AO40">
        <v>0</v>
      </c>
      <c r="AP40">
        <v>0</v>
      </c>
      <c r="AQ40">
        <v>0</v>
      </c>
      <c r="AR40">
        <v>12.088657835948441</v>
      </c>
      <c r="AS40">
        <v>8.123530092048254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25.542591678494517</v>
      </c>
      <c r="BB40">
        <f t="shared" si="0"/>
        <v>585.5241948883604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100.26117466477943</v>
      </c>
      <c r="L41">
        <v>65.415034554411505</v>
      </c>
      <c r="M41">
        <v>0</v>
      </c>
      <c r="N41">
        <v>30.076844818923252</v>
      </c>
      <c r="O41">
        <v>50.512198659222946</v>
      </c>
      <c r="P41">
        <v>68.569097869054829</v>
      </c>
      <c r="Q41">
        <v>3.0044937093930546</v>
      </c>
      <c r="R41">
        <v>10.792092976311167</v>
      </c>
      <c r="S41">
        <v>3.0054305638332917</v>
      </c>
      <c r="T41">
        <v>0</v>
      </c>
      <c r="U41">
        <v>178.2290905646137</v>
      </c>
      <c r="V41">
        <v>5.2821433488896643</v>
      </c>
      <c r="W41">
        <v>11.820434196041775</v>
      </c>
      <c r="X41">
        <v>36.453320168375377</v>
      </c>
      <c r="Y41">
        <v>0</v>
      </c>
      <c r="Z41">
        <v>3.3380167334585682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13.345719284103064</v>
      </c>
      <c r="AL41">
        <v>3.2545691592741846</v>
      </c>
      <c r="AM41">
        <v>4.0249154894181514</v>
      </c>
      <c r="AN41">
        <v>0</v>
      </c>
      <c r="AO41">
        <v>0</v>
      </c>
      <c r="AP41">
        <v>0</v>
      </c>
      <c r="AQ41">
        <v>0</v>
      </c>
      <c r="AR41">
        <v>12.088657835948441</v>
      </c>
      <c r="AS41">
        <v>8.123530092048254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25.397544763962578</v>
      </c>
      <c r="BB41">
        <f t="shared" si="0"/>
        <v>582.19921992413799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100.26117466477943</v>
      </c>
      <c r="L42">
        <v>65.415034554411505</v>
      </c>
      <c r="M42">
        <v>0</v>
      </c>
      <c r="N42">
        <v>30.076844818923252</v>
      </c>
      <c r="O42">
        <v>50.512198659222946</v>
      </c>
      <c r="P42">
        <v>68.569097869054829</v>
      </c>
      <c r="Q42">
        <v>3.0040421551791083</v>
      </c>
      <c r="R42">
        <v>10.792092976311167</v>
      </c>
      <c r="S42">
        <v>3.0050607653434693</v>
      </c>
      <c r="T42">
        <v>0</v>
      </c>
      <c r="U42">
        <v>169.0071781614015</v>
      </c>
      <c r="V42">
        <v>5.2821433488896643</v>
      </c>
      <c r="W42">
        <v>11.820434196041775</v>
      </c>
      <c r="X42">
        <v>36.453320168375377</v>
      </c>
      <c r="Y42">
        <v>0</v>
      </c>
      <c r="Z42">
        <v>3.3380167334585682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13.345719284103064</v>
      </c>
      <c r="AL42">
        <v>3.2545691592741846</v>
      </c>
      <c r="AM42">
        <v>4.0249154894181514</v>
      </c>
      <c r="AN42">
        <v>0</v>
      </c>
      <c r="AO42">
        <v>0</v>
      </c>
      <c r="AP42">
        <v>0</v>
      </c>
      <c r="AQ42">
        <v>0</v>
      </c>
      <c r="AR42">
        <v>12.088657835948441</v>
      </c>
      <c r="AS42">
        <v>8.123530092048254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25.012034492965284</v>
      </c>
      <c r="BB42">
        <f t="shared" si="0"/>
        <v>573.3619964392193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81.43427072450784</v>
      </c>
      <c r="L43">
        <v>22.656254453254327</v>
      </c>
      <c r="M43">
        <v>0</v>
      </c>
      <c r="N43">
        <v>30.076844818923252</v>
      </c>
      <c r="O43">
        <v>50.512198659222946</v>
      </c>
      <c r="P43">
        <v>68.569097869054829</v>
      </c>
      <c r="Q43">
        <v>3.1314699861014552</v>
      </c>
      <c r="R43">
        <v>8.6343301908370851</v>
      </c>
      <c r="S43">
        <v>3.0047751048881342</v>
      </c>
      <c r="T43">
        <v>0</v>
      </c>
      <c r="U43">
        <v>159.79757587020737</v>
      </c>
      <c r="V43">
        <v>5.2814033174025559</v>
      </c>
      <c r="W43">
        <v>11.8196580361529</v>
      </c>
      <c r="X43">
        <v>36.097419801577033</v>
      </c>
      <c r="Y43">
        <v>0</v>
      </c>
      <c r="Z43">
        <v>3.3380167334585682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13.345719284103064</v>
      </c>
      <c r="AL43">
        <v>3.2545691592741846</v>
      </c>
      <c r="AM43">
        <v>4.0249154894181514</v>
      </c>
      <c r="AN43">
        <v>0</v>
      </c>
      <c r="AO43">
        <v>0</v>
      </c>
      <c r="AP43">
        <v>0</v>
      </c>
      <c r="AQ43">
        <v>0</v>
      </c>
      <c r="AR43">
        <v>12.088657835948441</v>
      </c>
      <c r="AS43">
        <v>8.123530092048254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21.952971570422687</v>
      </c>
      <c r="BB43">
        <f t="shared" si="0"/>
        <v>503.23773585595774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81.43327148459845</v>
      </c>
      <c r="L44">
        <v>22.572992322259129</v>
      </c>
      <c r="M44">
        <v>0</v>
      </c>
      <c r="N44">
        <v>30.076844818923252</v>
      </c>
      <c r="O44">
        <v>50.512198659222946</v>
      </c>
      <c r="P44">
        <v>68.569097869054829</v>
      </c>
      <c r="Q44">
        <v>3.1314699861014552</v>
      </c>
      <c r="R44">
        <v>5.7402483168591392</v>
      </c>
      <c r="S44">
        <v>3.0047751048881342</v>
      </c>
      <c r="T44">
        <v>0</v>
      </c>
      <c r="U44">
        <v>150.58135043157324</v>
      </c>
      <c r="V44">
        <v>5.2814033174025559</v>
      </c>
      <c r="W44">
        <v>11.8196580361529</v>
      </c>
      <c r="X44">
        <v>36.097419801577033</v>
      </c>
      <c r="Y44">
        <v>0</v>
      </c>
      <c r="Z44">
        <v>3.3380167334585682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13.345719284103064</v>
      </c>
      <c r="AL44">
        <v>3.2545691592741846</v>
      </c>
      <c r="AM44">
        <v>4.0249154894181514</v>
      </c>
      <c r="AN44">
        <v>0</v>
      </c>
      <c r="AO44">
        <v>0</v>
      </c>
      <c r="AP44">
        <v>0</v>
      </c>
      <c r="AQ44">
        <v>0</v>
      </c>
      <c r="AR44">
        <v>12.088657835948441</v>
      </c>
      <c r="AS44">
        <v>8.123530092048254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21.443238599451686</v>
      </c>
      <c r="BB44">
        <f t="shared" si="0"/>
        <v>491.5529001434121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104.77032300713219</v>
      </c>
      <c r="L45">
        <v>22.572992322259129</v>
      </c>
      <c r="M45">
        <v>0</v>
      </c>
      <c r="N45">
        <v>30.076844818923252</v>
      </c>
      <c r="O45">
        <v>50.512198659222946</v>
      </c>
      <c r="P45">
        <v>68.569097869054829</v>
      </c>
      <c r="Q45">
        <v>3.1303883491934701</v>
      </c>
      <c r="R45">
        <v>9.7703805517114724</v>
      </c>
      <c r="S45">
        <v>6.3434340231816515</v>
      </c>
      <c r="T45">
        <v>0</v>
      </c>
      <c r="U45">
        <v>150.58135043157324</v>
      </c>
      <c r="V45">
        <v>5.2814033174025559</v>
      </c>
      <c r="W45">
        <v>11.8196580361529</v>
      </c>
      <c r="X45">
        <v>36.097419801577033</v>
      </c>
      <c r="Y45">
        <v>0</v>
      </c>
      <c r="Z45">
        <v>3.3380167334585682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13.345719284103064</v>
      </c>
      <c r="AL45">
        <v>7.3967483302024641</v>
      </c>
      <c r="AM45">
        <v>4.0249154894181514</v>
      </c>
      <c r="AN45">
        <v>0</v>
      </c>
      <c r="AO45">
        <v>0</v>
      </c>
      <c r="AP45">
        <v>0.1630841267641949</v>
      </c>
      <c r="AQ45">
        <v>0</v>
      </c>
      <c r="AR45">
        <v>12.088657835948441</v>
      </c>
      <c r="AS45">
        <v>8.123530092048254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22.906657616715883</v>
      </c>
      <c r="BB45">
        <f t="shared" si="0"/>
        <v>525.09950546261189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84.899556586208348</v>
      </c>
      <c r="L46">
        <v>22.572992322259129</v>
      </c>
      <c r="M46">
        <v>0</v>
      </c>
      <c r="N46">
        <v>30.076844818923252</v>
      </c>
      <c r="O46">
        <v>50.512198659222946</v>
      </c>
      <c r="P46">
        <v>68.569097869054829</v>
      </c>
      <c r="Q46">
        <v>3.1303883491934701</v>
      </c>
      <c r="R46">
        <v>10.578908516177371</v>
      </c>
      <c r="S46">
        <v>6.3434340231816515</v>
      </c>
      <c r="T46">
        <v>0</v>
      </c>
      <c r="U46">
        <v>150.58135043157324</v>
      </c>
      <c r="V46">
        <v>5.2814033174025559</v>
      </c>
      <c r="W46">
        <v>11.8196580361529</v>
      </c>
      <c r="X46">
        <v>36.097419801577033</v>
      </c>
      <c r="Y46">
        <v>0</v>
      </c>
      <c r="Z46">
        <v>3.3380167334585682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13.345719284103064</v>
      </c>
      <c r="AL46">
        <v>21.302635243990544</v>
      </c>
      <c r="AM46">
        <v>4.0249154894181514</v>
      </c>
      <c r="AN46">
        <v>0</v>
      </c>
      <c r="AO46">
        <v>0</v>
      </c>
      <c r="AP46">
        <v>0.1630841267641949</v>
      </c>
      <c r="AQ46">
        <v>0</v>
      </c>
      <c r="AR46">
        <v>12.088657835948441</v>
      </c>
      <c r="AS46">
        <v>8.123530092048254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22.691122122232276</v>
      </c>
      <c r="BB46">
        <f t="shared" si="0"/>
        <v>520.15868941442557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94.29244819373821</v>
      </c>
      <c r="L47">
        <v>22.239627594432744</v>
      </c>
      <c r="M47">
        <v>0</v>
      </c>
      <c r="N47">
        <v>30.076844818923252</v>
      </c>
      <c r="O47">
        <v>50.512198659222946</v>
      </c>
      <c r="P47">
        <v>68.569097869054829</v>
      </c>
      <c r="Q47">
        <v>3.0077090864389131</v>
      </c>
      <c r="R47">
        <v>10.578908516177371</v>
      </c>
      <c r="S47">
        <v>6.3434340231816515</v>
      </c>
      <c r="T47">
        <v>0</v>
      </c>
      <c r="U47">
        <v>150.58135043157324</v>
      </c>
      <c r="V47">
        <v>2.556633084813412</v>
      </c>
      <c r="W47">
        <v>5.050301219344675</v>
      </c>
      <c r="X47">
        <v>36.097419801577033</v>
      </c>
      <c r="Y47">
        <v>0</v>
      </c>
      <c r="Z47">
        <v>3.3380167334585682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13.345719284103064</v>
      </c>
      <c r="AL47">
        <v>21.302635243990544</v>
      </c>
      <c r="AM47">
        <v>4.0249154894181514</v>
      </c>
      <c r="AN47">
        <v>0</v>
      </c>
      <c r="AO47">
        <v>0</v>
      </c>
      <c r="AP47">
        <v>0.32616851856447909</v>
      </c>
      <c r="AQ47">
        <v>0</v>
      </c>
      <c r="AR47">
        <v>12.088657835948441</v>
      </c>
      <c r="AS47">
        <v>8.123530092048254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22.674644769533185</v>
      </c>
      <c r="BB47">
        <f t="shared" si="0"/>
        <v>519.78097172647654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104.77032300713219</v>
      </c>
      <c r="L48">
        <v>22.239627594432744</v>
      </c>
      <c r="M48">
        <v>0</v>
      </c>
      <c r="N48">
        <v>30.076844818923252</v>
      </c>
      <c r="O48">
        <v>50.512198659222946</v>
      </c>
      <c r="P48">
        <v>68.569097869054829</v>
      </c>
      <c r="Q48">
        <v>3.0077090864389131</v>
      </c>
      <c r="R48">
        <v>10.578908516177371</v>
      </c>
      <c r="S48">
        <v>6.3434340231816515</v>
      </c>
      <c r="T48">
        <v>0</v>
      </c>
      <c r="U48">
        <v>150.58135043157324</v>
      </c>
      <c r="V48">
        <v>0</v>
      </c>
      <c r="W48">
        <v>5.0089175379395741</v>
      </c>
      <c r="X48">
        <v>36.097419801577033</v>
      </c>
      <c r="Y48">
        <v>0</v>
      </c>
      <c r="Z48">
        <v>3.3380167334585682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13.345719284103064</v>
      </c>
      <c r="AL48">
        <v>21.302635243990544</v>
      </c>
      <c r="AM48">
        <v>4.0249154894181514</v>
      </c>
      <c r="AN48">
        <v>0</v>
      </c>
      <c r="AO48">
        <v>0</v>
      </c>
      <c r="AP48">
        <v>0.32616851856447909</v>
      </c>
      <c r="AQ48">
        <v>0</v>
      </c>
      <c r="AR48">
        <v>12.088657835948441</v>
      </c>
      <c r="AS48">
        <v>8.123530092048254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23.004022835905115</v>
      </c>
      <c r="BB48">
        <f t="shared" si="0"/>
        <v>527.33145170728005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81.548029379333016</v>
      </c>
      <c r="L49">
        <v>22.239627594432744</v>
      </c>
      <c r="M49">
        <v>0</v>
      </c>
      <c r="N49">
        <v>30.076844818923252</v>
      </c>
      <c r="O49">
        <v>50.512198659222946</v>
      </c>
      <c r="P49">
        <v>68.569097869054829</v>
      </c>
      <c r="Q49">
        <v>3.0077090864389131</v>
      </c>
      <c r="R49">
        <v>10.578908516177371</v>
      </c>
      <c r="S49">
        <v>6.3434340231816515</v>
      </c>
      <c r="T49">
        <v>0</v>
      </c>
      <c r="U49">
        <v>150.58135043157324</v>
      </c>
      <c r="V49">
        <v>3.0477008775512053</v>
      </c>
      <c r="W49">
        <v>9.942119149440952</v>
      </c>
      <c r="X49">
        <v>37.569821143902459</v>
      </c>
      <c r="Y49">
        <v>0</v>
      </c>
      <c r="Z49">
        <v>3.3380167334585682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13.345719284103064</v>
      </c>
      <c r="AL49">
        <v>21.302635243990544</v>
      </c>
      <c r="AM49">
        <v>4.0249154894181514</v>
      </c>
      <c r="AN49">
        <v>0</v>
      </c>
      <c r="AO49">
        <v>0</v>
      </c>
      <c r="AP49">
        <v>0.32616851856447909</v>
      </c>
      <c r="AQ49">
        <v>0</v>
      </c>
      <c r="AR49">
        <v>12.088657835948441</v>
      </c>
      <c r="AS49">
        <v>8.123530092048254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22.428479062414723</v>
      </c>
      <c r="BB49">
        <f t="shared" si="0"/>
        <v>514.13800568434931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81.548029379333016</v>
      </c>
      <c r="L50">
        <v>22.239627594432744</v>
      </c>
      <c r="M50">
        <v>0</v>
      </c>
      <c r="N50">
        <v>30.076844818923252</v>
      </c>
      <c r="O50">
        <v>50.512198659222946</v>
      </c>
      <c r="P50">
        <v>68.569097869054829</v>
      </c>
      <c r="Q50">
        <v>3.0077090864389131</v>
      </c>
      <c r="R50">
        <v>10.579277780067397</v>
      </c>
      <c r="S50">
        <v>6.3434340231816515</v>
      </c>
      <c r="T50">
        <v>0</v>
      </c>
      <c r="U50">
        <v>150.58135043157324</v>
      </c>
      <c r="V50">
        <v>4.3724846748298676</v>
      </c>
      <c r="W50">
        <v>11.8196580361529</v>
      </c>
      <c r="X50">
        <v>37.570273739261445</v>
      </c>
      <c r="Y50">
        <v>0</v>
      </c>
      <c r="Z50">
        <v>3.3380167334585682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13.345719284103064</v>
      </c>
      <c r="AL50">
        <v>6.2132684913551692</v>
      </c>
      <c r="AM50">
        <v>4.0249154894181514</v>
      </c>
      <c r="AN50">
        <v>0</v>
      </c>
      <c r="AO50">
        <v>0</v>
      </c>
      <c r="AP50">
        <v>0.32616851856447909</v>
      </c>
      <c r="AQ50">
        <v>0</v>
      </c>
      <c r="AR50">
        <v>12.088657835948441</v>
      </c>
      <c r="AS50">
        <v>8.123530092048254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21.931634974061982</v>
      </c>
      <c r="BB50">
        <f t="shared" si="0"/>
        <v>502.74862756330634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82.040252613913026</v>
      </c>
      <c r="L51">
        <v>22.239627594432744</v>
      </c>
      <c r="M51">
        <v>0</v>
      </c>
      <c r="N51">
        <v>30.076844818923252</v>
      </c>
      <c r="O51">
        <v>50.512198659222946</v>
      </c>
      <c r="P51">
        <v>68.569097869054829</v>
      </c>
      <c r="Q51">
        <v>3.0077090864389131</v>
      </c>
      <c r="R51">
        <v>10.579277780067397</v>
      </c>
      <c r="S51">
        <v>6.3434340231816515</v>
      </c>
      <c r="T51">
        <v>0</v>
      </c>
      <c r="U51">
        <v>150.58135043157324</v>
      </c>
      <c r="V51">
        <v>5.2821433488896643</v>
      </c>
      <c r="W51">
        <v>11.820434196041775</v>
      </c>
      <c r="X51">
        <v>37.569983568895324</v>
      </c>
      <c r="Y51">
        <v>0</v>
      </c>
      <c r="Z51">
        <v>3.3380167334585682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13.345719284103064</v>
      </c>
      <c r="AL51">
        <v>6.2132684913551692</v>
      </c>
      <c r="AM51">
        <v>4.0249154894181514</v>
      </c>
      <c r="AN51">
        <v>0</v>
      </c>
      <c r="AO51">
        <v>0</v>
      </c>
      <c r="AP51">
        <v>0.32616851856447909</v>
      </c>
      <c r="AQ51">
        <v>0</v>
      </c>
      <c r="AR51">
        <v>12.088657835948441</v>
      </c>
      <c r="AS51">
        <v>8.123530092048254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21.99025395220518</v>
      </c>
      <c r="BB51">
        <f t="shared" si="0"/>
        <v>504.09237648332578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82.036479898815514</v>
      </c>
      <c r="L52">
        <v>22.239627594432744</v>
      </c>
      <c r="M52">
        <v>0</v>
      </c>
      <c r="N52">
        <v>30.076844818923252</v>
      </c>
      <c r="O52">
        <v>50.512198659222946</v>
      </c>
      <c r="P52">
        <v>68.569097869054829</v>
      </c>
      <c r="Q52">
        <v>3.0077090864389131</v>
      </c>
      <c r="R52">
        <v>10.579277780067397</v>
      </c>
      <c r="S52">
        <v>6.3434340231816515</v>
      </c>
      <c r="T52">
        <v>0</v>
      </c>
      <c r="U52">
        <v>150.58135043157324</v>
      </c>
      <c r="V52">
        <v>5.2821433488896643</v>
      </c>
      <c r="W52">
        <v>11.820434196041775</v>
      </c>
      <c r="X52">
        <v>37.569983568895324</v>
      </c>
      <c r="Y52">
        <v>0</v>
      </c>
      <c r="Z52">
        <v>1.6690084992694636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13.345719284103064</v>
      </c>
      <c r="AL52">
        <v>6.2132684913551692</v>
      </c>
      <c r="AM52">
        <v>4.0249154894181514</v>
      </c>
      <c r="AN52">
        <v>0</v>
      </c>
      <c r="AO52">
        <v>0</v>
      </c>
      <c r="AP52">
        <v>0.32616851856447909</v>
      </c>
      <c r="AQ52">
        <v>0</v>
      </c>
      <c r="AR52">
        <v>12.088657835948441</v>
      </c>
      <c r="AS52">
        <v>8.123530092048254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21.920331708524991</v>
      </c>
      <c r="BB52">
        <f t="shared" si="0"/>
        <v>502.4895177777193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89.75150487241433</v>
      </c>
      <c r="L53">
        <v>22.239627594432744</v>
      </c>
      <c r="M53">
        <v>0</v>
      </c>
      <c r="N53">
        <v>30.076844818923252</v>
      </c>
      <c r="O53">
        <v>50.512198659222946</v>
      </c>
      <c r="P53">
        <v>68.938158099891211</v>
      </c>
      <c r="Q53">
        <v>3.1306902609643519</v>
      </c>
      <c r="R53">
        <v>10.579277780067397</v>
      </c>
      <c r="S53">
        <v>6.3434340231816515</v>
      </c>
      <c r="T53">
        <v>0</v>
      </c>
      <c r="U53">
        <v>150.58135043157324</v>
      </c>
      <c r="V53">
        <v>5.2821433488896643</v>
      </c>
      <c r="W53">
        <v>11.820434196041775</v>
      </c>
      <c r="X53">
        <v>37.392605077955608</v>
      </c>
      <c r="Y53">
        <v>0</v>
      </c>
      <c r="Z53">
        <v>1.6690084992694636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13.345719284103064</v>
      </c>
      <c r="AL53">
        <v>6.2132684913551692</v>
      </c>
      <c r="AM53">
        <v>4.0249154894181514</v>
      </c>
      <c r="AN53">
        <v>0</v>
      </c>
      <c r="AO53">
        <v>0</v>
      </c>
      <c r="AP53">
        <v>0.32616851856447909</v>
      </c>
      <c r="AQ53">
        <v>0</v>
      </c>
      <c r="AR53">
        <v>12.088657835948441</v>
      </c>
      <c r="AS53">
        <v>8.123530092048254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22.255972662244261</v>
      </c>
      <c r="BB53">
        <f t="shared" si="0"/>
        <v>510.18356471202083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89.750936692465686</v>
      </c>
      <c r="L54">
        <v>22.239627594432744</v>
      </c>
      <c r="M54">
        <v>0</v>
      </c>
      <c r="N54">
        <v>30.076844818923252</v>
      </c>
      <c r="O54">
        <v>50.512198659222946</v>
      </c>
      <c r="P54">
        <v>68.945483820502091</v>
      </c>
      <c r="Q54">
        <v>3.1306902609643519</v>
      </c>
      <c r="R54">
        <v>10.579277780067397</v>
      </c>
      <c r="S54">
        <v>6.3434340231816515</v>
      </c>
      <c r="T54">
        <v>0</v>
      </c>
      <c r="U54">
        <v>150.58135043157324</v>
      </c>
      <c r="V54">
        <v>5.2821433488896643</v>
      </c>
      <c r="W54">
        <v>11.820434196041775</v>
      </c>
      <c r="X54">
        <v>37.569983568895324</v>
      </c>
      <c r="Y54">
        <v>0</v>
      </c>
      <c r="Z54">
        <v>1.6690084992694636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13.345719284103064</v>
      </c>
      <c r="AL54">
        <v>6.2132684913551692</v>
      </c>
      <c r="AM54">
        <v>4.0249154894181514</v>
      </c>
      <c r="AN54">
        <v>0</v>
      </c>
      <c r="AO54">
        <v>0</v>
      </c>
      <c r="AP54">
        <v>0.32616851856447909</v>
      </c>
      <c r="AQ54">
        <v>0</v>
      </c>
      <c r="AR54">
        <v>12.088657835948441</v>
      </c>
      <c r="AS54">
        <v>8.123530092048254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22.263669548365222</v>
      </c>
      <c r="BB54">
        <f t="shared" si="0"/>
        <v>510.36000385750197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89.828293701049674</v>
      </c>
      <c r="L55">
        <v>22.239627594432744</v>
      </c>
      <c r="M55">
        <v>0</v>
      </c>
      <c r="N55">
        <v>30.076844818923252</v>
      </c>
      <c r="O55">
        <v>50.512198659222946</v>
      </c>
      <c r="P55">
        <v>68.570408107803317</v>
      </c>
      <c r="Q55">
        <v>3.1306902609643519</v>
      </c>
      <c r="R55">
        <v>5.0093371099324475</v>
      </c>
      <c r="S55">
        <v>3.1310818173686052</v>
      </c>
      <c r="T55">
        <v>0</v>
      </c>
      <c r="U55">
        <v>150.58135043157324</v>
      </c>
      <c r="V55">
        <v>0</v>
      </c>
      <c r="W55">
        <v>11.356075016608376</v>
      </c>
      <c r="X55">
        <v>37.57007915571878</v>
      </c>
      <c r="Y55">
        <v>0</v>
      </c>
      <c r="Z55">
        <v>1.6690084992694636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13.345719284103064</v>
      </c>
      <c r="AL55">
        <v>6.2132684913551692</v>
      </c>
      <c r="AM55">
        <v>4.0249154894181514</v>
      </c>
      <c r="AN55">
        <v>0</v>
      </c>
      <c r="AO55">
        <v>0</v>
      </c>
      <c r="AP55">
        <v>1.6308423277863062</v>
      </c>
      <c r="AQ55">
        <v>0</v>
      </c>
      <c r="AR55">
        <v>12.088657835948441</v>
      </c>
      <c r="AS55">
        <v>8.123530092048254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21.698460619389397</v>
      </c>
      <c r="BB55">
        <f t="shared" si="0"/>
        <v>497.40346807413721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89.827737813578764</v>
      </c>
      <c r="L56">
        <v>22.239627594432744</v>
      </c>
      <c r="M56">
        <v>0</v>
      </c>
      <c r="N56">
        <v>30.076844818923252</v>
      </c>
      <c r="O56">
        <v>50.512198659222946</v>
      </c>
      <c r="P56">
        <v>68.570408107803317</v>
      </c>
      <c r="Q56">
        <v>3.1306902609643519</v>
      </c>
      <c r="R56">
        <v>5.0093371099324475</v>
      </c>
      <c r="S56">
        <v>3.1310818173686052</v>
      </c>
      <c r="T56">
        <v>0</v>
      </c>
      <c r="U56">
        <v>150.58135043157324</v>
      </c>
      <c r="V56">
        <v>0</v>
      </c>
      <c r="W56">
        <v>5.0099466918723561</v>
      </c>
      <c r="X56">
        <v>30.077981635337125</v>
      </c>
      <c r="Y56">
        <v>0</v>
      </c>
      <c r="Z56">
        <v>1.6690084992694636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13.345719284103064</v>
      </c>
      <c r="AL56">
        <v>6.2132684913551692</v>
      </c>
      <c r="AM56">
        <v>4.0249154894181514</v>
      </c>
      <c r="AN56">
        <v>0</v>
      </c>
      <c r="AO56">
        <v>0</v>
      </c>
      <c r="AP56">
        <v>1.6308423277863062</v>
      </c>
      <c r="AQ56">
        <v>0</v>
      </c>
      <c r="AR56">
        <v>12.088657835948441</v>
      </c>
      <c r="AS56">
        <v>8.123530092048254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21.119999542967197</v>
      </c>
      <c r="BB56">
        <f t="shared" si="0"/>
        <v>484.14314741797085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89.825348142104801</v>
      </c>
      <c r="L57">
        <v>22.239627594432744</v>
      </c>
      <c r="M57">
        <v>0</v>
      </c>
      <c r="N57">
        <v>30.076844818923252</v>
      </c>
      <c r="O57">
        <v>50.512198659222946</v>
      </c>
      <c r="P57">
        <v>68.570408107803317</v>
      </c>
      <c r="Q57">
        <v>3.1306902609643519</v>
      </c>
      <c r="R57">
        <v>5.0093371099324475</v>
      </c>
      <c r="S57">
        <v>3.225164910997631</v>
      </c>
      <c r="T57">
        <v>0</v>
      </c>
      <c r="U57">
        <v>150.58135043157324</v>
      </c>
      <c r="V57">
        <v>0</v>
      </c>
      <c r="W57">
        <v>5.0099466918723561</v>
      </c>
      <c r="X57">
        <v>30.077981635337125</v>
      </c>
      <c r="Y57">
        <v>0</v>
      </c>
      <c r="Z57">
        <v>1.6690084992694636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13.345719284103064</v>
      </c>
      <c r="AL57">
        <v>3.2545691592741846</v>
      </c>
      <c r="AM57">
        <v>4.0249154894181514</v>
      </c>
      <c r="AN57">
        <v>0</v>
      </c>
      <c r="AO57">
        <v>0</v>
      </c>
      <c r="AP57">
        <v>1.6308423277863062</v>
      </c>
      <c r="AQ57">
        <v>0</v>
      </c>
      <c r="AR57">
        <v>12.088657835948441</v>
      </c>
      <c r="AS57">
        <v>8.123530092048254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21.000158695932292</v>
      </c>
      <c r="BB57">
        <f t="shared" si="0"/>
        <v>481.39598235507981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89.824789775207165</v>
      </c>
      <c r="L58">
        <v>22.239627594432744</v>
      </c>
      <c r="M58">
        <v>0</v>
      </c>
      <c r="N58">
        <v>30.076844818923252</v>
      </c>
      <c r="O58">
        <v>50.512198659222946</v>
      </c>
      <c r="P58">
        <v>68.570408107803317</v>
      </c>
      <c r="Q58">
        <v>3.1306902609643519</v>
      </c>
      <c r="R58">
        <v>5.0093371099324475</v>
      </c>
      <c r="S58">
        <v>3.225164910997631</v>
      </c>
      <c r="T58">
        <v>0</v>
      </c>
      <c r="U58">
        <v>150.58135043157324</v>
      </c>
      <c r="V58">
        <v>0</v>
      </c>
      <c r="W58">
        <v>5.0099466918723561</v>
      </c>
      <c r="X58">
        <v>30.077981635337125</v>
      </c>
      <c r="Y58">
        <v>0</v>
      </c>
      <c r="Z58">
        <v>1.6690084992694636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13.345719284103064</v>
      </c>
      <c r="AL58">
        <v>3.2545691592741846</v>
      </c>
      <c r="AM58">
        <v>4.0249154894181514</v>
      </c>
      <c r="AN58">
        <v>0</v>
      </c>
      <c r="AO58">
        <v>0</v>
      </c>
      <c r="AP58">
        <v>1.6308423277863062</v>
      </c>
      <c r="AQ58">
        <v>0</v>
      </c>
      <c r="AR58">
        <v>12.088657835948441</v>
      </c>
      <c r="AS58">
        <v>8.123530092048254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21.000135356195976</v>
      </c>
      <c r="BB58">
        <f t="shared" si="0"/>
        <v>481.39544732791848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89.605771926703014</v>
      </c>
      <c r="L59">
        <v>22.083320681869179</v>
      </c>
      <c r="M59">
        <v>0</v>
      </c>
      <c r="N59">
        <v>30.076844818923252</v>
      </c>
      <c r="O59">
        <v>50.512198659222946</v>
      </c>
      <c r="P59">
        <v>68.570408107803317</v>
      </c>
      <c r="Q59">
        <v>3.1306902609643519</v>
      </c>
      <c r="R59">
        <v>5.0088302882344333</v>
      </c>
      <c r="S59">
        <v>3.1310818173686052</v>
      </c>
      <c r="T59">
        <v>0</v>
      </c>
      <c r="U59">
        <v>150.58135043157324</v>
      </c>
      <c r="V59">
        <v>0</v>
      </c>
      <c r="W59">
        <v>5.0099466918723561</v>
      </c>
      <c r="X59">
        <v>21.057694484893634</v>
      </c>
      <c r="Y59">
        <v>0</v>
      </c>
      <c r="Z59">
        <v>1.6690084992694636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13.345719284103064</v>
      </c>
      <c r="AL59">
        <v>3.2545691592741846</v>
      </c>
      <c r="AM59">
        <v>4.0249154894181514</v>
      </c>
      <c r="AN59">
        <v>0</v>
      </c>
      <c r="AO59">
        <v>0</v>
      </c>
      <c r="AP59">
        <v>1.6308423277863062</v>
      </c>
      <c r="AQ59">
        <v>0</v>
      </c>
      <c r="AR59">
        <v>12.088657835948441</v>
      </c>
      <c r="AS59">
        <v>8.123530092048254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20.603444919834139</v>
      </c>
      <c r="BB59">
        <f t="shared" si="0"/>
        <v>472.30193593744207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89.60518191527774</v>
      </c>
      <c r="L60">
        <v>22.083320681869179</v>
      </c>
      <c r="M60">
        <v>0</v>
      </c>
      <c r="N60">
        <v>30.076844818923252</v>
      </c>
      <c r="O60">
        <v>50.512198659222946</v>
      </c>
      <c r="P60">
        <v>68.570408107803317</v>
      </c>
      <c r="Q60">
        <v>3.1306902609643519</v>
      </c>
      <c r="R60">
        <v>5.0088302882344333</v>
      </c>
      <c r="S60">
        <v>3.1310818173686052</v>
      </c>
      <c r="T60">
        <v>0</v>
      </c>
      <c r="U60">
        <v>150.58135043157324</v>
      </c>
      <c r="V60">
        <v>0</v>
      </c>
      <c r="W60">
        <v>5.0090706727768266</v>
      </c>
      <c r="X60">
        <v>26.070340159125827</v>
      </c>
      <c r="Y60">
        <v>0</v>
      </c>
      <c r="Z60">
        <v>1.6690084992694636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13.345719284103064</v>
      </c>
      <c r="AL60">
        <v>3.2545691592741846</v>
      </c>
      <c r="AM60">
        <v>4.0249154894181514</v>
      </c>
      <c r="AN60">
        <v>0</v>
      </c>
      <c r="AO60">
        <v>0</v>
      </c>
      <c r="AP60">
        <v>1.6308423277863062</v>
      </c>
      <c r="AQ60">
        <v>0</v>
      </c>
      <c r="AR60">
        <v>12.088657835948441</v>
      </c>
      <c r="AS60">
        <v>8.123530092048254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20.812912228941265</v>
      </c>
      <c r="BB60">
        <f t="shared" si="0"/>
        <v>477.10364827204626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89.605771926703014</v>
      </c>
      <c r="L61">
        <v>22.083320681869179</v>
      </c>
      <c r="M61">
        <v>0</v>
      </c>
      <c r="N61">
        <v>30.076844818923252</v>
      </c>
      <c r="O61">
        <v>50.512198659222946</v>
      </c>
      <c r="P61">
        <v>68.570408107803317</v>
      </c>
      <c r="Q61">
        <v>3.1306902609643519</v>
      </c>
      <c r="R61">
        <v>5.0088302882344333</v>
      </c>
      <c r="S61">
        <v>3.225164910997631</v>
      </c>
      <c r="T61">
        <v>0</v>
      </c>
      <c r="U61">
        <v>150.58135043157324</v>
      </c>
      <c r="V61">
        <v>0</v>
      </c>
      <c r="W61">
        <v>5.0090706727768266</v>
      </c>
      <c r="X61">
        <v>26.070340159125827</v>
      </c>
      <c r="Y61">
        <v>0</v>
      </c>
      <c r="Z61">
        <v>1.6690084992694636</v>
      </c>
      <c r="AA61">
        <v>0</v>
      </c>
      <c r="AB61">
        <v>0</v>
      </c>
      <c r="AC61">
        <v>0</v>
      </c>
      <c r="AD61">
        <v>0</v>
      </c>
      <c r="AE61">
        <v>4.1824037299149914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13.345719284103064</v>
      </c>
      <c r="AL61">
        <v>3.2545691592741846</v>
      </c>
      <c r="AM61">
        <v>4.0249154894181514</v>
      </c>
      <c r="AN61">
        <v>0</v>
      </c>
      <c r="AO61">
        <v>0</v>
      </c>
      <c r="AP61">
        <v>0.1630841267641949</v>
      </c>
      <c r="AQ61">
        <v>0</v>
      </c>
      <c r="AR61">
        <v>12.088657835948441</v>
      </c>
      <c r="AS61">
        <v>8.123530092048254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20.930341747840266</v>
      </c>
      <c r="BB61">
        <f t="shared" si="0"/>
        <v>479.7955373870945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89.60518191527774</v>
      </c>
      <c r="L62">
        <v>22.083320681869179</v>
      </c>
      <c r="M62">
        <v>0</v>
      </c>
      <c r="N62">
        <v>30.076844818923252</v>
      </c>
      <c r="O62">
        <v>50.512198659222946</v>
      </c>
      <c r="P62">
        <v>68.570408107803317</v>
      </c>
      <c r="Q62">
        <v>3.0029540188692372</v>
      </c>
      <c r="R62">
        <v>5.0088302882344333</v>
      </c>
      <c r="S62">
        <v>3.0059577449507175</v>
      </c>
      <c r="T62">
        <v>0</v>
      </c>
      <c r="U62">
        <v>150.58135043157324</v>
      </c>
      <c r="V62">
        <v>0</v>
      </c>
      <c r="W62">
        <v>5.0090706727768266</v>
      </c>
      <c r="X62">
        <v>23.064265959576257</v>
      </c>
      <c r="Y62">
        <v>0</v>
      </c>
      <c r="Z62">
        <v>1.6690084992694636</v>
      </c>
      <c r="AA62">
        <v>0</v>
      </c>
      <c r="AB62">
        <v>0</v>
      </c>
      <c r="AC62">
        <v>0</v>
      </c>
      <c r="AD62">
        <v>0</v>
      </c>
      <c r="AE62">
        <v>4.1824037299149914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13.345719284103064</v>
      </c>
      <c r="AL62">
        <v>3.2545691592741846</v>
      </c>
      <c r="AM62">
        <v>4.0249154894181514</v>
      </c>
      <c r="AN62">
        <v>0</v>
      </c>
      <c r="AO62">
        <v>0</v>
      </c>
      <c r="AP62">
        <v>0.1630841267641949</v>
      </c>
      <c r="AQ62">
        <v>0</v>
      </c>
      <c r="AR62">
        <v>12.088657835948441</v>
      </c>
      <c r="AS62">
        <v>8.123530092048254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20.790160949361173</v>
      </c>
      <c r="BB62">
        <f t="shared" si="0"/>
        <v>476.58211056645666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86.026850850301727</v>
      </c>
      <c r="L63">
        <v>65.415034554411505</v>
      </c>
      <c r="M63">
        <v>0</v>
      </c>
      <c r="N63">
        <v>30.076844818923252</v>
      </c>
      <c r="O63">
        <v>50.512198659222946</v>
      </c>
      <c r="P63">
        <v>68.570408107803317</v>
      </c>
      <c r="Q63">
        <v>3.0029540188692372</v>
      </c>
      <c r="R63">
        <v>5.0088302882344333</v>
      </c>
      <c r="S63">
        <v>3.0059577449507175</v>
      </c>
      <c r="T63">
        <v>0</v>
      </c>
      <c r="U63">
        <v>150.58135043157324</v>
      </c>
      <c r="V63">
        <v>0</v>
      </c>
      <c r="W63">
        <v>5.0090706727768266</v>
      </c>
      <c r="X63">
        <v>33.084799033450665</v>
      </c>
      <c r="Y63">
        <v>0</v>
      </c>
      <c r="Z63">
        <v>1.6690084992694636</v>
      </c>
      <c r="AA63">
        <v>0</v>
      </c>
      <c r="AB63">
        <v>0</v>
      </c>
      <c r="AC63">
        <v>0</v>
      </c>
      <c r="AD63">
        <v>0</v>
      </c>
      <c r="AE63">
        <v>4.1824037299149914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13.345719284103064</v>
      </c>
      <c r="AL63">
        <v>3.2545691592741846</v>
      </c>
      <c r="AM63">
        <v>4.0249154894181514</v>
      </c>
      <c r="AN63">
        <v>0</v>
      </c>
      <c r="AO63">
        <v>0</v>
      </c>
      <c r="AP63">
        <v>0.1630841267641949</v>
      </c>
      <c r="AQ63">
        <v>0</v>
      </c>
      <c r="AR63">
        <v>12.088657835948441</v>
      </c>
      <c r="AS63">
        <v>8.123530092048254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22.870710633205398</v>
      </c>
      <c r="BB63">
        <f t="shared" si="0"/>
        <v>524.27547676405311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86.026403460711066</v>
      </c>
      <c r="L64">
        <v>42.110220256727573</v>
      </c>
      <c r="M64">
        <v>0</v>
      </c>
      <c r="N64">
        <v>30.076844818923252</v>
      </c>
      <c r="O64">
        <v>50.512198659222946</v>
      </c>
      <c r="P64">
        <v>68.570408107803317</v>
      </c>
      <c r="Q64">
        <v>3.0029540188692372</v>
      </c>
      <c r="R64">
        <v>10.792092976311167</v>
      </c>
      <c r="S64">
        <v>6.7318100340707154</v>
      </c>
      <c r="T64">
        <v>0</v>
      </c>
      <c r="U64">
        <v>150.58135043157324</v>
      </c>
      <c r="V64">
        <v>5.2821433488896643</v>
      </c>
      <c r="W64">
        <v>11.820434196041775</v>
      </c>
      <c r="X64">
        <v>37.569983568895324</v>
      </c>
      <c r="Y64">
        <v>0</v>
      </c>
      <c r="Z64">
        <v>1.6690084992694636</v>
      </c>
      <c r="AA64">
        <v>0</v>
      </c>
      <c r="AB64">
        <v>0</v>
      </c>
      <c r="AC64">
        <v>0</v>
      </c>
      <c r="AD64">
        <v>0</v>
      </c>
      <c r="AE64">
        <v>4.1824037299149914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13.345719284103064</v>
      </c>
      <c r="AL64">
        <v>3.2545691592741846</v>
      </c>
      <c r="AM64">
        <v>4.0249154894181514</v>
      </c>
      <c r="AN64">
        <v>0</v>
      </c>
      <c r="AO64">
        <v>0</v>
      </c>
      <c r="AP64">
        <v>0.1630841267641949</v>
      </c>
      <c r="AQ64">
        <v>0</v>
      </c>
      <c r="AR64">
        <v>12.088657835948441</v>
      </c>
      <c r="AS64">
        <v>8.123530092048254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22.987021001561786</v>
      </c>
      <c r="BB64">
        <f t="shared" si="0"/>
        <v>526.94171109321815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82.405170338852116</v>
      </c>
      <c r="L65">
        <v>65.41389379456426</v>
      </c>
      <c r="M65">
        <v>0</v>
      </c>
      <c r="N65">
        <v>30.076844818923252</v>
      </c>
      <c r="O65">
        <v>50.512198659222946</v>
      </c>
      <c r="P65">
        <v>68.570408107803317</v>
      </c>
      <c r="Q65">
        <v>3.0029540188692372</v>
      </c>
      <c r="R65">
        <v>10.792092976311167</v>
      </c>
      <c r="S65">
        <v>6.7318100340707154</v>
      </c>
      <c r="T65">
        <v>0</v>
      </c>
      <c r="U65">
        <v>150.58135043157324</v>
      </c>
      <c r="V65">
        <v>5.2821433488896643</v>
      </c>
      <c r="W65">
        <v>11.820434196041775</v>
      </c>
      <c r="X65">
        <v>37.569983568895324</v>
      </c>
      <c r="Y65">
        <v>0</v>
      </c>
      <c r="Z65">
        <v>1.6690084992694636</v>
      </c>
      <c r="AA65">
        <v>0</v>
      </c>
      <c r="AB65">
        <v>0</v>
      </c>
      <c r="AC65">
        <v>0</v>
      </c>
      <c r="AD65">
        <v>0</v>
      </c>
      <c r="AE65">
        <v>4.1824037299149914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13.345719284103064</v>
      </c>
      <c r="AL65">
        <v>3.2545691592741846</v>
      </c>
      <c r="AM65">
        <v>4.0249154894181514</v>
      </c>
      <c r="AN65">
        <v>0</v>
      </c>
      <c r="AO65">
        <v>0</v>
      </c>
      <c r="AP65">
        <v>0</v>
      </c>
      <c r="AQ65">
        <v>0</v>
      </c>
      <c r="AR65">
        <v>12.088657835948441</v>
      </c>
      <c r="AS65">
        <v>8.123530092048254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23.802930094450922</v>
      </c>
      <c r="BB65">
        <f t="shared" si="0"/>
        <v>545.64515828954256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82.405170338852116</v>
      </c>
      <c r="L66">
        <v>65.41389379456426</v>
      </c>
      <c r="M66">
        <v>0</v>
      </c>
      <c r="N66">
        <v>30.076844818923252</v>
      </c>
      <c r="O66">
        <v>50.512198659222946</v>
      </c>
      <c r="P66">
        <v>68.570408107803317</v>
      </c>
      <c r="Q66">
        <v>3.0029540188692372</v>
      </c>
      <c r="R66">
        <v>10.792092976311167</v>
      </c>
      <c r="S66">
        <v>6.7318100340707154</v>
      </c>
      <c r="T66">
        <v>0</v>
      </c>
      <c r="U66">
        <v>150.58135043157324</v>
      </c>
      <c r="V66">
        <v>5.2821433488896643</v>
      </c>
      <c r="W66">
        <v>11.820434196041775</v>
      </c>
      <c r="X66">
        <v>37.569983568895324</v>
      </c>
      <c r="Y66">
        <v>0</v>
      </c>
      <c r="Z66">
        <v>1.6690084992694636</v>
      </c>
      <c r="AA66">
        <v>0</v>
      </c>
      <c r="AB66">
        <v>0</v>
      </c>
      <c r="AC66">
        <v>0</v>
      </c>
      <c r="AD66">
        <v>0</v>
      </c>
      <c r="AE66">
        <v>8.1360822090878884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13.345719284103064</v>
      </c>
      <c r="AL66">
        <v>3.2545691592741846</v>
      </c>
      <c r="AM66">
        <v>4.0249154894181514</v>
      </c>
      <c r="AN66">
        <v>0</v>
      </c>
      <c r="AO66">
        <v>0</v>
      </c>
      <c r="AP66">
        <v>0</v>
      </c>
      <c r="AQ66">
        <v>0</v>
      </c>
      <c r="AR66">
        <v>12.088657835948441</v>
      </c>
      <c r="AS66">
        <v>8.123530092048254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23.968193854880347</v>
      </c>
      <c r="BB66">
        <f t="shared" si="0"/>
        <v>549.43357300828609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82.216718807374079</v>
      </c>
      <c r="L67">
        <v>65.414584645758751</v>
      </c>
      <c r="M67">
        <v>0</v>
      </c>
      <c r="N67">
        <v>30.076844818923252</v>
      </c>
      <c r="O67">
        <v>50.512198659222946</v>
      </c>
      <c r="P67">
        <v>68.570408107803317</v>
      </c>
      <c r="Q67">
        <v>3.0029540188692372</v>
      </c>
      <c r="R67">
        <v>10.792092976311167</v>
      </c>
      <c r="S67">
        <v>6.7318100340707154</v>
      </c>
      <c r="T67">
        <v>0</v>
      </c>
      <c r="U67">
        <v>150.58135043157324</v>
      </c>
      <c r="V67">
        <v>5.2821433488896643</v>
      </c>
      <c r="W67">
        <v>11.820434196041775</v>
      </c>
      <c r="X67">
        <v>37.569983568895324</v>
      </c>
      <c r="Y67">
        <v>0</v>
      </c>
      <c r="Z67">
        <v>1.6690084992694636</v>
      </c>
      <c r="AA67">
        <v>0</v>
      </c>
      <c r="AB67">
        <v>0</v>
      </c>
      <c r="AC67">
        <v>0</v>
      </c>
      <c r="AD67">
        <v>0</v>
      </c>
      <c r="AE67">
        <v>8.3648074598299829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13.345719284103064</v>
      </c>
      <c r="AL67">
        <v>3.2545691592741846</v>
      </c>
      <c r="AM67">
        <v>4.0249154894181514</v>
      </c>
      <c r="AN67">
        <v>0</v>
      </c>
      <c r="AO67">
        <v>0</v>
      </c>
      <c r="AP67">
        <v>0</v>
      </c>
      <c r="AQ67">
        <v>0</v>
      </c>
      <c r="AR67">
        <v>12.088657835948441</v>
      </c>
      <c r="AS67">
        <v>8.123530092048254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23.969906173925512</v>
      </c>
      <c r="BB67">
        <f t="shared" si="0"/>
        <v>549.47282525969945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92.245172526406165</v>
      </c>
      <c r="L68">
        <v>65.41388555139963</v>
      </c>
      <c r="M68">
        <v>0</v>
      </c>
      <c r="N68">
        <v>30.076844818923252</v>
      </c>
      <c r="O68">
        <v>50.512198659222946</v>
      </c>
      <c r="P68">
        <v>68.570408107803317</v>
      </c>
      <c r="Q68">
        <v>3.0029540188692372</v>
      </c>
      <c r="R68">
        <v>10.792092976311167</v>
      </c>
      <c r="S68">
        <v>6.7318100340707154</v>
      </c>
      <c r="T68">
        <v>0</v>
      </c>
      <c r="U68">
        <v>150.58135043157324</v>
      </c>
      <c r="V68">
        <v>5.2821433488896643</v>
      </c>
      <c r="W68">
        <v>11.820434196041775</v>
      </c>
      <c r="X68">
        <v>37.569983568895324</v>
      </c>
      <c r="Y68">
        <v>0</v>
      </c>
      <c r="Z68">
        <v>1.6690084992694636</v>
      </c>
      <c r="AA68">
        <v>0</v>
      </c>
      <c r="AB68">
        <v>0</v>
      </c>
      <c r="AC68">
        <v>0</v>
      </c>
      <c r="AD68">
        <v>0</v>
      </c>
      <c r="AE68">
        <v>8.3648074598299829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13.345719284103064</v>
      </c>
      <c r="AL68">
        <v>3.2545691592741846</v>
      </c>
      <c r="AM68">
        <v>4.0249154894181514</v>
      </c>
      <c r="AN68">
        <v>0</v>
      </c>
      <c r="AO68">
        <v>0</v>
      </c>
      <c r="AP68">
        <v>0</v>
      </c>
      <c r="AQ68">
        <v>0</v>
      </c>
      <c r="AR68">
        <v>12.088657835948441</v>
      </c>
      <c r="AS68">
        <v>8.123530092048254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24.389066317236836</v>
      </c>
      <c r="BB68">
        <f t="shared" ref="BB68:BB99" si="1">SUM(B68:AZ68)-BA68</f>
        <v>559.08141974106115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92.245172526406165</v>
      </c>
      <c r="L69">
        <v>65.41388555139963</v>
      </c>
      <c r="M69">
        <v>0</v>
      </c>
      <c r="N69">
        <v>30.076844818923252</v>
      </c>
      <c r="O69">
        <v>50.512198659222946</v>
      </c>
      <c r="P69">
        <v>68.570408107803317</v>
      </c>
      <c r="Q69">
        <v>3.0029540188692372</v>
      </c>
      <c r="R69">
        <v>10.792092976311167</v>
      </c>
      <c r="S69">
        <v>6.7318100340707154</v>
      </c>
      <c r="T69">
        <v>0</v>
      </c>
      <c r="U69">
        <v>150.58135043157324</v>
      </c>
      <c r="V69">
        <v>5.2821433488896643</v>
      </c>
      <c r="W69">
        <v>11.820434196041775</v>
      </c>
      <c r="X69">
        <v>37.569983568895324</v>
      </c>
      <c r="Y69">
        <v>0</v>
      </c>
      <c r="Z69">
        <v>1.6690084992694636</v>
      </c>
      <c r="AA69">
        <v>0</v>
      </c>
      <c r="AB69">
        <v>0</v>
      </c>
      <c r="AC69">
        <v>0</v>
      </c>
      <c r="AD69">
        <v>0</v>
      </c>
      <c r="AE69">
        <v>8.3648074598299829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13.345719284103064</v>
      </c>
      <c r="AL69">
        <v>3.2545691592741846</v>
      </c>
      <c r="AM69">
        <v>4.0249154894181514</v>
      </c>
      <c r="AN69">
        <v>0</v>
      </c>
      <c r="AO69">
        <v>0</v>
      </c>
      <c r="AP69">
        <v>0</v>
      </c>
      <c r="AQ69">
        <v>0</v>
      </c>
      <c r="AR69">
        <v>12.088657835948441</v>
      </c>
      <c r="AS69">
        <v>8.123530092048254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24.389066317236836</v>
      </c>
      <c r="BB69">
        <f t="shared" si="1"/>
        <v>559.08141974106115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110.29008762502649</v>
      </c>
      <c r="L70">
        <v>65.414877902423768</v>
      </c>
      <c r="M70">
        <v>0</v>
      </c>
      <c r="N70">
        <v>30.076844818923252</v>
      </c>
      <c r="O70">
        <v>50.512198659222946</v>
      </c>
      <c r="P70">
        <v>68.570408107803317</v>
      </c>
      <c r="Q70">
        <v>3.0029540188692372</v>
      </c>
      <c r="R70">
        <v>10.792092976311167</v>
      </c>
      <c r="S70">
        <v>6.7318100340707154</v>
      </c>
      <c r="T70">
        <v>0</v>
      </c>
      <c r="U70">
        <v>150.58135043157324</v>
      </c>
      <c r="V70">
        <v>5.2821433488896643</v>
      </c>
      <c r="W70">
        <v>11.820434196041775</v>
      </c>
      <c r="X70">
        <v>37.569983568895324</v>
      </c>
      <c r="Y70">
        <v>0</v>
      </c>
      <c r="Z70">
        <v>1.6690084992694636</v>
      </c>
      <c r="AA70">
        <v>0</v>
      </c>
      <c r="AB70">
        <v>0</v>
      </c>
      <c r="AC70">
        <v>0</v>
      </c>
      <c r="AD70">
        <v>0</v>
      </c>
      <c r="AE70">
        <v>8.3648074598299829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13.345719284103064</v>
      </c>
      <c r="AL70">
        <v>3.2545691592741846</v>
      </c>
      <c r="AM70">
        <v>4.0249154894181514</v>
      </c>
      <c r="AN70">
        <v>0</v>
      </c>
      <c r="AO70">
        <v>0</v>
      </c>
      <c r="AP70">
        <v>0</v>
      </c>
      <c r="AQ70">
        <v>0</v>
      </c>
      <c r="AR70">
        <v>12.088657835948441</v>
      </c>
      <c r="AS70">
        <v>8.123530092048254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25.143385248631976</v>
      </c>
      <c r="BB70">
        <f t="shared" si="1"/>
        <v>576.37300825931038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110.29048722171267</v>
      </c>
      <c r="L71">
        <v>65.413878507831541</v>
      </c>
      <c r="M71">
        <v>0</v>
      </c>
      <c r="N71">
        <v>30.076844818923252</v>
      </c>
      <c r="O71">
        <v>50.512198659222946</v>
      </c>
      <c r="P71">
        <v>68.570408107803317</v>
      </c>
      <c r="Q71">
        <v>3.0036029526088019</v>
      </c>
      <c r="R71">
        <v>10.792092976311167</v>
      </c>
      <c r="S71">
        <v>6.7301277592880098</v>
      </c>
      <c r="T71">
        <v>0</v>
      </c>
      <c r="U71">
        <v>150.58135043157324</v>
      </c>
      <c r="V71">
        <v>5.2821433488896643</v>
      </c>
      <c r="W71">
        <v>11.820434196041775</v>
      </c>
      <c r="X71">
        <v>37.569983568895324</v>
      </c>
      <c r="Y71">
        <v>0</v>
      </c>
      <c r="Z71">
        <v>1.6690084992694636</v>
      </c>
      <c r="AA71">
        <v>0</v>
      </c>
      <c r="AB71">
        <v>0</v>
      </c>
      <c r="AC71">
        <v>0</v>
      </c>
      <c r="AD71">
        <v>0</v>
      </c>
      <c r="AE71">
        <v>8.3648074598299829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13.345719284103064</v>
      </c>
      <c r="AL71">
        <v>3.2545691592741846</v>
      </c>
      <c r="AM71">
        <v>4.0249154894181514</v>
      </c>
      <c r="AN71">
        <v>0</v>
      </c>
      <c r="AO71">
        <v>0</v>
      </c>
      <c r="AP71">
        <v>0</v>
      </c>
      <c r="AQ71">
        <v>0</v>
      </c>
      <c r="AR71">
        <v>12.088657835948441</v>
      </c>
      <c r="AS71">
        <v>8.123530092048254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25.143316983423912</v>
      </c>
      <c r="BB71">
        <f t="shared" si="1"/>
        <v>576.37144338556925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165.45881940665441</v>
      </c>
      <c r="L72">
        <v>65.414181007444441</v>
      </c>
      <c r="M72">
        <v>0</v>
      </c>
      <c r="N72">
        <v>30.076844818923252</v>
      </c>
      <c r="O72">
        <v>50.512198659222946</v>
      </c>
      <c r="P72">
        <v>68.570408107803317</v>
      </c>
      <c r="Q72">
        <v>5.5490158325952494</v>
      </c>
      <c r="R72">
        <v>10.792092976311167</v>
      </c>
      <c r="S72">
        <v>6.7301277592880098</v>
      </c>
      <c r="T72">
        <v>0</v>
      </c>
      <c r="U72">
        <v>150.58135043157324</v>
      </c>
      <c r="V72">
        <v>5.2821433488896643</v>
      </c>
      <c r="W72">
        <v>11.820434196041775</v>
      </c>
      <c r="X72">
        <v>37.569983568895324</v>
      </c>
      <c r="Y72">
        <v>0</v>
      </c>
      <c r="Z72">
        <v>1.6690084992694636</v>
      </c>
      <c r="AA72">
        <v>0</v>
      </c>
      <c r="AB72">
        <v>0</v>
      </c>
      <c r="AC72">
        <v>0</v>
      </c>
      <c r="AD72">
        <v>0</v>
      </c>
      <c r="AE72">
        <v>8.3648074598299829</v>
      </c>
      <c r="AF72">
        <v>0</v>
      </c>
      <c r="AG72">
        <v>0</v>
      </c>
      <c r="AH72">
        <v>5.3644218844708824</v>
      </c>
      <c r="AI72">
        <v>0</v>
      </c>
      <c r="AJ72">
        <v>0</v>
      </c>
      <c r="AK72">
        <v>13.345719284103064</v>
      </c>
      <c r="AL72">
        <v>3.2545691592741846</v>
      </c>
      <c r="AM72">
        <v>4.0249154894181514</v>
      </c>
      <c r="AN72">
        <v>0</v>
      </c>
      <c r="AO72">
        <v>0</v>
      </c>
      <c r="AP72">
        <v>0</v>
      </c>
      <c r="AQ72">
        <v>0</v>
      </c>
      <c r="AR72">
        <v>12.088657835948441</v>
      </c>
      <c r="AS72">
        <v>8.123530092048254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27.77999700639262</v>
      </c>
      <c r="BB72">
        <f t="shared" si="1"/>
        <v>636.81323281161258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165.46296204973643</v>
      </c>
      <c r="L73">
        <v>65.414181007444441</v>
      </c>
      <c r="M73">
        <v>0</v>
      </c>
      <c r="N73">
        <v>30.076844818923252</v>
      </c>
      <c r="O73">
        <v>50.512198659222946</v>
      </c>
      <c r="P73">
        <v>68.570408107803317</v>
      </c>
      <c r="Q73">
        <v>5.5490158325952494</v>
      </c>
      <c r="R73">
        <v>10.792092976311167</v>
      </c>
      <c r="S73">
        <v>6.7301277592880098</v>
      </c>
      <c r="T73">
        <v>0</v>
      </c>
      <c r="U73">
        <v>150.58135043157324</v>
      </c>
      <c r="V73">
        <v>5.2821433488896643</v>
      </c>
      <c r="W73">
        <v>11.820434196041775</v>
      </c>
      <c r="X73">
        <v>37.569983568895324</v>
      </c>
      <c r="Y73">
        <v>0</v>
      </c>
      <c r="Z73">
        <v>3.3380167334585682</v>
      </c>
      <c r="AA73">
        <v>0</v>
      </c>
      <c r="AB73">
        <v>0</v>
      </c>
      <c r="AC73">
        <v>0</v>
      </c>
      <c r="AD73">
        <v>0</v>
      </c>
      <c r="AE73">
        <v>8.3648074598299829</v>
      </c>
      <c r="AF73">
        <v>0</v>
      </c>
      <c r="AG73">
        <v>0</v>
      </c>
      <c r="AH73">
        <v>10.728843768941765</v>
      </c>
      <c r="AI73">
        <v>0</v>
      </c>
      <c r="AJ73">
        <v>0</v>
      </c>
      <c r="AK73">
        <v>13.345719284103064</v>
      </c>
      <c r="AL73">
        <v>3.2545691592741846</v>
      </c>
      <c r="AM73">
        <v>4.0249154894181514</v>
      </c>
      <c r="AN73">
        <v>0</v>
      </c>
      <c r="AO73">
        <v>0</v>
      </c>
      <c r="AP73">
        <v>0</v>
      </c>
      <c r="AQ73">
        <v>0</v>
      </c>
      <c r="AR73">
        <v>12.088657835948441</v>
      </c>
      <c r="AS73">
        <v>8.123530092048254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28.074167547833426</v>
      </c>
      <c r="BB73">
        <f t="shared" si="1"/>
        <v>643.55663503191374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165.45838903517486</v>
      </c>
      <c r="L74">
        <v>65.414181007444441</v>
      </c>
      <c r="M74">
        <v>0</v>
      </c>
      <c r="N74">
        <v>30.076844818923252</v>
      </c>
      <c r="O74">
        <v>50.512198659222946</v>
      </c>
      <c r="P74">
        <v>68.570408107803317</v>
      </c>
      <c r="Q74">
        <v>5.5490158325952494</v>
      </c>
      <c r="R74">
        <v>10.792092976311167</v>
      </c>
      <c r="S74">
        <v>6.7301277592880098</v>
      </c>
      <c r="T74">
        <v>0</v>
      </c>
      <c r="U74">
        <v>150.58135043157324</v>
      </c>
      <c r="V74">
        <v>5.2821433488896643</v>
      </c>
      <c r="W74">
        <v>11.820434196041775</v>
      </c>
      <c r="X74">
        <v>37.569983568895324</v>
      </c>
      <c r="Y74">
        <v>0</v>
      </c>
      <c r="Z74">
        <v>3.3380167334585682</v>
      </c>
      <c r="AA74">
        <v>0</v>
      </c>
      <c r="AB74">
        <v>0.84870852115334805</v>
      </c>
      <c r="AC74">
        <v>0</v>
      </c>
      <c r="AD74">
        <v>0</v>
      </c>
      <c r="AE74">
        <v>8.3648074598299829</v>
      </c>
      <c r="AF74">
        <v>0</v>
      </c>
      <c r="AG74">
        <v>0</v>
      </c>
      <c r="AH74">
        <v>16.093265393863494</v>
      </c>
      <c r="AI74">
        <v>0</v>
      </c>
      <c r="AJ74">
        <v>0</v>
      </c>
      <c r="AK74">
        <v>13.345719284103064</v>
      </c>
      <c r="AL74">
        <v>3.2545691592741846</v>
      </c>
      <c r="AM74">
        <v>4.0249154894181514</v>
      </c>
      <c r="AN74">
        <v>0</v>
      </c>
      <c r="AO74">
        <v>0</v>
      </c>
      <c r="AP74">
        <v>0</v>
      </c>
      <c r="AQ74">
        <v>0</v>
      </c>
      <c r="AR74">
        <v>12.088657835948441</v>
      </c>
      <c r="AS74">
        <v>8.123530092048254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28.33368523593068</v>
      </c>
      <c r="BB74">
        <f t="shared" si="1"/>
        <v>649.5056744753299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160.79126406557535</v>
      </c>
      <c r="L75">
        <v>65.414818429198348</v>
      </c>
      <c r="M75">
        <v>0</v>
      </c>
      <c r="N75">
        <v>30.076844818923252</v>
      </c>
      <c r="O75">
        <v>50.512198659222946</v>
      </c>
      <c r="P75">
        <v>68.570408107803317</v>
      </c>
      <c r="Q75">
        <v>5.5490158325952494</v>
      </c>
      <c r="R75">
        <v>10.792092976311167</v>
      </c>
      <c r="S75">
        <v>6.7301277592880098</v>
      </c>
      <c r="T75">
        <v>0</v>
      </c>
      <c r="U75">
        <v>150.58135043157324</v>
      </c>
      <c r="V75">
        <v>5.2821433488896643</v>
      </c>
      <c r="W75">
        <v>11.820434196041775</v>
      </c>
      <c r="X75">
        <v>37.569983568895324</v>
      </c>
      <c r="Y75">
        <v>0</v>
      </c>
      <c r="Z75">
        <v>3.3380167334585682</v>
      </c>
      <c r="AA75">
        <v>0</v>
      </c>
      <c r="AB75">
        <v>3.3269375473136789</v>
      </c>
      <c r="AC75">
        <v>0</v>
      </c>
      <c r="AD75">
        <v>0</v>
      </c>
      <c r="AE75">
        <v>8.3648074598299829</v>
      </c>
      <c r="AF75">
        <v>0</v>
      </c>
      <c r="AG75">
        <v>0</v>
      </c>
      <c r="AH75">
        <v>16.629707556355665</v>
      </c>
      <c r="AI75">
        <v>0</v>
      </c>
      <c r="AJ75">
        <v>0</v>
      </c>
      <c r="AK75">
        <v>13.345719284103064</v>
      </c>
      <c r="AL75">
        <v>3.2545691592741846</v>
      </c>
      <c r="AM75">
        <v>4.0249154894181514</v>
      </c>
      <c r="AN75">
        <v>0</v>
      </c>
      <c r="AO75">
        <v>0</v>
      </c>
      <c r="AP75">
        <v>0</v>
      </c>
      <c r="AQ75">
        <v>0</v>
      </c>
      <c r="AR75">
        <v>12.088657835948441</v>
      </c>
      <c r="AS75">
        <v>8.123530092048254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28.264639312116412</v>
      </c>
      <c r="BB75">
        <f t="shared" si="1"/>
        <v>647.92290403995116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165.46297312276178</v>
      </c>
      <c r="L76">
        <v>65.414531411936665</v>
      </c>
      <c r="M76">
        <v>0</v>
      </c>
      <c r="N76">
        <v>30.076844818923252</v>
      </c>
      <c r="O76">
        <v>50.512198659222946</v>
      </c>
      <c r="P76">
        <v>68.570408107803317</v>
      </c>
      <c r="Q76">
        <v>5.5490158325952494</v>
      </c>
      <c r="R76">
        <v>10.792092976311167</v>
      </c>
      <c r="S76">
        <v>6.7301277592880098</v>
      </c>
      <c r="T76">
        <v>0</v>
      </c>
      <c r="U76">
        <v>150.58135043157324</v>
      </c>
      <c r="V76">
        <v>5.2821433488896643</v>
      </c>
      <c r="W76">
        <v>11.820434196041775</v>
      </c>
      <c r="X76">
        <v>37.569983568895324</v>
      </c>
      <c r="Y76">
        <v>0</v>
      </c>
      <c r="Z76">
        <v>3.3380167334585682</v>
      </c>
      <c r="AA76">
        <v>1.6094682696723019</v>
      </c>
      <c r="AB76">
        <v>6.708192640325839</v>
      </c>
      <c r="AC76">
        <v>2.4642528953673679</v>
      </c>
      <c r="AD76">
        <v>2.3209899084745267</v>
      </c>
      <c r="AE76">
        <v>8.3648074598299829</v>
      </c>
      <c r="AF76">
        <v>0</v>
      </c>
      <c r="AG76">
        <v>0</v>
      </c>
      <c r="AH76">
        <v>22.798792814339389</v>
      </c>
      <c r="AI76">
        <v>0</v>
      </c>
      <c r="AJ76">
        <v>0</v>
      </c>
      <c r="AK76">
        <v>13.345719284103064</v>
      </c>
      <c r="AL76">
        <v>3.2545691592741846</v>
      </c>
      <c r="AM76">
        <v>4.0249154894181514</v>
      </c>
      <c r="AN76">
        <v>0</v>
      </c>
      <c r="AO76">
        <v>0</v>
      </c>
      <c r="AP76">
        <v>0</v>
      </c>
      <c r="AQ76">
        <v>0</v>
      </c>
      <c r="AR76">
        <v>12.088657835948441</v>
      </c>
      <c r="AS76">
        <v>8.123530092048254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29.126407902929792</v>
      </c>
      <c r="BB76">
        <f t="shared" si="1"/>
        <v>667.67760891357273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165.46297312276178</v>
      </c>
      <c r="L77">
        <v>65.414395041483573</v>
      </c>
      <c r="M77">
        <v>0</v>
      </c>
      <c r="N77">
        <v>30.076844818923252</v>
      </c>
      <c r="O77">
        <v>50.512198659222946</v>
      </c>
      <c r="P77">
        <v>68.20314809544972</v>
      </c>
      <c r="Q77">
        <v>5.2363009228671853</v>
      </c>
      <c r="R77">
        <v>10.792092976311167</v>
      </c>
      <c r="S77">
        <v>6.7301277592880098</v>
      </c>
      <c r="T77">
        <v>0</v>
      </c>
      <c r="U77">
        <v>150.58135043157324</v>
      </c>
      <c r="V77">
        <v>5.2821433488896643</v>
      </c>
      <c r="W77">
        <v>11.820434196041775</v>
      </c>
      <c r="X77">
        <v>37.569983568895324</v>
      </c>
      <c r="Y77">
        <v>0</v>
      </c>
      <c r="Z77">
        <v>3.3380167334585682</v>
      </c>
      <c r="AA77">
        <v>3.5778479231893132</v>
      </c>
      <c r="AB77">
        <v>6.708192640325839</v>
      </c>
      <c r="AC77">
        <v>4.9333690833358057</v>
      </c>
      <c r="AD77">
        <v>4.6419798169490534</v>
      </c>
      <c r="AE77">
        <v>12.59034238173418</v>
      </c>
      <c r="AF77">
        <v>0</v>
      </c>
      <c r="AG77">
        <v>0</v>
      </c>
      <c r="AH77">
        <v>30.845425511271134</v>
      </c>
      <c r="AI77">
        <v>0</v>
      </c>
      <c r="AJ77">
        <v>0</v>
      </c>
      <c r="AK77">
        <v>13.345719284103064</v>
      </c>
      <c r="AL77">
        <v>3.2545691592741846</v>
      </c>
      <c r="AM77">
        <v>4.0249154894181514</v>
      </c>
      <c r="AN77">
        <v>0</v>
      </c>
      <c r="AO77">
        <v>0</v>
      </c>
      <c r="AP77">
        <v>0</v>
      </c>
      <c r="AQ77">
        <v>0</v>
      </c>
      <c r="AR77">
        <v>12.088657835948441</v>
      </c>
      <c r="AS77">
        <v>8.123530092048254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29.89346056171749</v>
      </c>
      <c r="BB77">
        <f t="shared" si="1"/>
        <v>685.26109833104624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165.46297312276178</v>
      </c>
      <c r="L78">
        <v>65.414372102054244</v>
      </c>
      <c r="M78">
        <v>0</v>
      </c>
      <c r="N78">
        <v>30.076844818923252</v>
      </c>
      <c r="O78">
        <v>50.512198659222946</v>
      </c>
      <c r="P78">
        <v>68.20314809544972</v>
      </c>
      <c r="Q78">
        <v>5.2363009228671853</v>
      </c>
      <c r="R78">
        <v>10.792092976311167</v>
      </c>
      <c r="S78">
        <v>6.7301277592880098</v>
      </c>
      <c r="T78">
        <v>0</v>
      </c>
      <c r="U78">
        <v>150.58135043157324</v>
      </c>
      <c r="V78">
        <v>5.2821433488896643</v>
      </c>
      <c r="W78">
        <v>11.820434196041775</v>
      </c>
      <c r="X78">
        <v>37.569983568895324</v>
      </c>
      <c r="Y78">
        <v>0</v>
      </c>
      <c r="Z78">
        <v>3.3380167334585682</v>
      </c>
      <c r="AA78">
        <v>7.1556958463786264</v>
      </c>
      <c r="AB78">
        <v>10.062288847682074</v>
      </c>
      <c r="AC78">
        <v>7.4002159646999894</v>
      </c>
      <c r="AD78">
        <v>6.9629694943703591</v>
      </c>
      <c r="AE78">
        <v>12.59034238173418</v>
      </c>
      <c r="AF78">
        <v>0</v>
      </c>
      <c r="AG78">
        <v>0</v>
      </c>
      <c r="AH78">
        <v>39.750365720100191</v>
      </c>
      <c r="AI78">
        <v>0</v>
      </c>
      <c r="AJ78">
        <v>0</v>
      </c>
      <c r="AK78">
        <v>13.345719284103064</v>
      </c>
      <c r="AL78">
        <v>3.2545691592741846</v>
      </c>
      <c r="AM78">
        <v>4.0249154894181514</v>
      </c>
      <c r="AN78">
        <v>0</v>
      </c>
      <c r="AO78">
        <v>0</v>
      </c>
      <c r="AP78">
        <v>0</v>
      </c>
      <c r="AQ78">
        <v>0</v>
      </c>
      <c r="AR78">
        <v>12.088657835948441</v>
      </c>
      <c r="AS78">
        <v>8.123530092048254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30.75557293639244</v>
      </c>
      <c r="BB78">
        <f t="shared" si="1"/>
        <v>705.02368391510197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165.46297312276178</v>
      </c>
      <c r="L79">
        <v>65.414372102054244</v>
      </c>
      <c r="M79">
        <v>0</v>
      </c>
      <c r="N79">
        <v>30.076844818923252</v>
      </c>
      <c r="O79">
        <v>50.512198659222946</v>
      </c>
      <c r="P79">
        <v>67.825805283947588</v>
      </c>
      <c r="Q79">
        <v>5.2362047544033503</v>
      </c>
      <c r="R79">
        <v>10.792092976311167</v>
      </c>
      <c r="S79">
        <v>6.7301277592880098</v>
      </c>
      <c r="T79">
        <v>0</v>
      </c>
      <c r="U79">
        <v>150.58135043157324</v>
      </c>
      <c r="V79">
        <v>5.2821433488896643</v>
      </c>
      <c r="W79">
        <v>11.820434196041775</v>
      </c>
      <c r="X79">
        <v>37.569983568895324</v>
      </c>
      <c r="Y79">
        <v>0</v>
      </c>
      <c r="Z79">
        <v>3.3380167334585682</v>
      </c>
      <c r="AA79">
        <v>10.733543769567941</v>
      </c>
      <c r="AB79">
        <v>10.062288847682074</v>
      </c>
      <c r="AC79">
        <v>7.4002159646999894</v>
      </c>
      <c r="AD79">
        <v>6.9629694943703591</v>
      </c>
      <c r="AE79">
        <v>12.59034238173418</v>
      </c>
      <c r="AF79">
        <v>0</v>
      </c>
      <c r="AG79">
        <v>0</v>
      </c>
      <c r="AH79">
        <v>39.750365720100191</v>
      </c>
      <c r="AI79">
        <v>0.97243055947157997</v>
      </c>
      <c r="AJ79">
        <v>0</v>
      </c>
      <c r="AK79">
        <v>13.345719284103064</v>
      </c>
      <c r="AL79">
        <v>6.2132684913551692</v>
      </c>
      <c r="AM79">
        <v>4.0249154894181514</v>
      </c>
      <c r="AN79">
        <v>0</v>
      </c>
      <c r="AO79">
        <v>0</v>
      </c>
      <c r="AP79">
        <v>0</v>
      </c>
      <c r="AQ79">
        <v>0</v>
      </c>
      <c r="AR79">
        <v>12.088657835948441</v>
      </c>
      <c r="AS79">
        <v>8.123530092048254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31.053671259686073</v>
      </c>
      <c r="BB79">
        <f t="shared" si="1"/>
        <v>711.85712442658428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165.46297312276178</v>
      </c>
      <c r="L80">
        <v>65.414372102054244</v>
      </c>
      <c r="M80">
        <v>0</v>
      </c>
      <c r="N80">
        <v>30.076844818923252</v>
      </c>
      <c r="O80">
        <v>50.512198659222946</v>
      </c>
      <c r="P80">
        <v>67.825805283947588</v>
      </c>
      <c r="Q80">
        <v>5.2362047544033503</v>
      </c>
      <c r="R80">
        <v>10.792092976311167</v>
      </c>
      <c r="S80">
        <v>6.7301277592880098</v>
      </c>
      <c r="T80">
        <v>0</v>
      </c>
      <c r="U80">
        <v>150.58135043157324</v>
      </c>
      <c r="V80">
        <v>5.2821433488896643</v>
      </c>
      <c r="W80">
        <v>11.820434196041775</v>
      </c>
      <c r="X80">
        <v>37.569983568895324</v>
      </c>
      <c r="Y80">
        <v>0</v>
      </c>
      <c r="Z80">
        <v>3.3380167334585682</v>
      </c>
      <c r="AA80">
        <v>10.733543769567941</v>
      </c>
      <c r="AB80">
        <v>10.062288847682074</v>
      </c>
      <c r="AC80">
        <v>7.4002159646999894</v>
      </c>
      <c r="AD80">
        <v>6.9629694943703591</v>
      </c>
      <c r="AE80">
        <v>12.59034238173418</v>
      </c>
      <c r="AF80">
        <v>0</v>
      </c>
      <c r="AG80">
        <v>0</v>
      </c>
      <c r="AH80">
        <v>39.750365720100191</v>
      </c>
      <c r="AI80">
        <v>4.213865681065359</v>
      </c>
      <c r="AJ80">
        <v>0</v>
      </c>
      <c r="AK80">
        <v>13.345719284103064</v>
      </c>
      <c r="AL80">
        <v>21.302635243990544</v>
      </c>
      <c r="AM80">
        <v>4.0249154894181514</v>
      </c>
      <c r="AN80">
        <v>0</v>
      </c>
      <c r="AO80">
        <v>0</v>
      </c>
      <c r="AP80">
        <v>0</v>
      </c>
      <c r="AQ80">
        <v>0</v>
      </c>
      <c r="AR80">
        <v>12.088657835948441</v>
      </c>
      <c r="AS80">
        <v>8.123530092048254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31.81989877802885</v>
      </c>
      <c r="BB80">
        <f t="shared" si="1"/>
        <v>729.42169878247068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165.46297312276178</v>
      </c>
      <c r="L81">
        <v>65.414372102054244</v>
      </c>
      <c r="M81">
        <v>0</v>
      </c>
      <c r="N81">
        <v>30.076844818923252</v>
      </c>
      <c r="O81">
        <v>50.512198659222946</v>
      </c>
      <c r="P81">
        <v>67.825805283947588</v>
      </c>
      <c r="Q81">
        <v>5.2362047544033503</v>
      </c>
      <c r="R81">
        <v>10.792092976311167</v>
      </c>
      <c r="S81">
        <v>6.7301277592880098</v>
      </c>
      <c r="T81">
        <v>0</v>
      </c>
      <c r="U81">
        <v>150.58135043157324</v>
      </c>
      <c r="V81">
        <v>5.2821433488896643</v>
      </c>
      <c r="W81">
        <v>11.820434196041775</v>
      </c>
      <c r="X81">
        <v>37.569983568895324</v>
      </c>
      <c r="Y81">
        <v>0</v>
      </c>
      <c r="Z81">
        <v>3.3380167334585682</v>
      </c>
      <c r="AA81">
        <v>10.733543769567941</v>
      </c>
      <c r="AB81">
        <v>10.062288847682074</v>
      </c>
      <c r="AC81">
        <v>7.4002159646999894</v>
      </c>
      <c r="AD81">
        <v>6.9629694943703591</v>
      </c>
      <c r="AE81">
        <v>12.59034238173418</v>
      </c>
      <c r="AF81">
        <v>0</v>
      </c>
      <c r="AG81">
        <v>0</v>
      </c>
      <c r="AH81">
        <v>39.750365720100191</v>
      </c>
      <c r="AI81">
        <v>4.213865681065359</v>
      </c>
      <c r="AJ81">
        <v>0</v>
      </c>
      <c r="AK81">
        <v>13.345719284103064</v>
      </c>
      <c r="AL81">
        <v>21.302635243990544</v>
      </c>
      <c r="AM81">
        <v>4.0249154894181514</v>
      </c>
      <c r="AN81">
        <v>0</v>
      </c>
      <c r="AO81">
        <v>0</v>
      </c>
      <c r="AP81">
        <v>0</v>
      </c>
      <c r="AQ81">
        <v>0</v>
      </c>
      <c r="AR81">
        <v>12.088657835948441</v>
      </c>
      <c r="AS81">
        <v>8.123530092048254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31.81989877802885</v>
      </c>
      <c r="BB81">
        <f t="shared" si="1"/>
        <v>729.42169878247068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165.46297312276178</v>
      </c>
      <c r="L82">
        <v>65.414372102054244</v>
      </c>
      <c r="M82">
        <v>0</v>
      </c>
      <c r="N82">
        <v>30.076844818923252</v>
      </c>
      <c r="O82">
        <v>50.512198659222946</v>
      </c>
      <c r="P82">
        <v>67.825805283947588</v>
      </c>
      <c r="Q82">
        <v>5.2362047544033503</v>
      </c>
      <c r="R82">
        <v>10.792092976311167</v>
      </c>
      <c r="S82">
        <v>6.7301277592880098</v>
      </c>
      <c r="T82">
        <v>0</v>
      </c>
      <c r="U82">
        <v>150.58135043157324</v>
      </c>
      <c r="V82">
        <v>5.2821433488896643</v>
      </c>
      <c r="W82">
        <v>11.820434196041775</v>
      </c>
      <c r="X82">
        <v>37.569983568895324</v>
      </c>
      <c r="Y82">
        <v>0</v>
      </c>
      <c r="Z82">
        <v>3.3380167334585682</v>
      </c>
      <c r="AA82">
        <v>10.733543769567941</v>
      </c>
      <c r="AB82">
        <v>10.062288847682074</v>
      </c>
      <c r="AC82">
        <v>7.4002159646999894</v>
      </c>
      <c r="AD82">
        <v>6.9629694943703591</v>
      </c>
      <c r="AE82">
        <v>12.59034238173418</v>
      </c>
      <c r="AF82">
        <v>0</v>
      </c>
      <c r="AG82">
        <v>0</v>
      </c>
      <c r="AH82">
        <v>34.868741859737007</v>
      </c>
      <c r="AI82">
        <v>4.213865681065359</v>
      </c>
      <c r="AJ82">
        <v>0</v>
      </c>
      <c r="AK82">
        <v>13.345719284103064</v>
      </c>
      <c r="AL82">
        <v>21.302635243990544</v>
      </c>
      <c r="AM82">
        <v>4.0249154894181514</v>
      </c>
      <c r="AN82">
        <v>0</v>
      </c>
      <c r="AO82">
        <v>0</v>
      </c>
      <c r="AP82">
        <v>0</v>
      </c>
      <c r="AQ82">
        <v>0</v>
      </c>
      <c r="AR82">
        <v>12.088657835948441</v>
      </c>
      <c r="AS82">
        <v>8.123530092048254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31.615846900665666</v>
      </c>
      <c r="BB82">
        <f t="shared" si="1"/>
        <v>724.74412679947068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165.46297312276178</v>
      </c>
      <c r="L83">
        <v>65.414372102054244</v>
      </c>
      <c r="M83">
        <v>0</v>
      </c>
      <c r="N83">
        <v>30.076844818923252</v>
      </c>
      <c r="O83">
        <v>50.512198659222946</v>
      </c>
      <c r="P83">
        <v>67.825805283947588</v>
      </c>
      <c r="Q83">
        <v>5.2362047544033503</v>
      </c>
      <c r="R83">
        <v>10.792092976311167</v>
      </c>
      <c r="S83">
        <v>6.7301277592880098</v>
      </c>
      <c r="T83">
        <v>0</v>
      </c>
      <c r="U83">
        <v>150.58135043157324</v>
      </c>
      <c r="V83">
        <v>5.2821433488896643</v>
      </c>
      <c r="W83">
        <v>11.820434196041775</v>
      </c>
      <c r="X83">
        <v>37.569983568895324</v>
      </c>
      <c r="Y83">
        <v>0</v>
      </c>
      <c r="Z83">
        <v>3.3380167334585682</v>
      </c>
      <c r="AA83">
        <v>10.733543769567941</v>
      </c>
      <c r="AB83">
        <v>10.062288847682074</v>
      </c>
      <c r="AC83">
        <v>7.4002159646999894</v>
      </c>
      <c r="AD83">
        <v>6.9629694943703591</v>
      </c>
      <c r="AE83">
        <v>12.59034238173418</v>
      </c>
      <c r="AF83">
        <v>0</v>
      </c>
      <c r="AG83">
        <v>0</v>
      </c>
      <c r="AH83">
        <v>32.186531047276141</v>
      </c>
      <c r="AI83">
        <v>4.213865681065359</v>
      </c>
      <c r="AJ83">
        <v>0</v>
      </c>
      <c r="AK83">
        <v>13.345719284103064</v>
      </c>
      <c r="AL83">
        <v>21.302635243990544</v>
      </c>
      <c r="AM83">
        <v>4.0249154894181514</v>
      </c>
      <c r="AN83">
        <v>0</v>
      </c>
      <c r="AO83">
        <v>0</v>
      </c>
      <c r="AP83">
        <v>0</v>
      </c>
      <c r="AQ83">
        <v>0</v>
      </c>
      <c r="AR83">
        <v>12.088657835948441</v>
      </c>
      <c r="AS83">
        <v>8.123530092048254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31.503730488704797</v>
      </c>
      <c r="BB83">
        <f t="shared" si="1"/>
        <v>722.17403239897067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165.46297312276178</v>
      </c>
      <c r="L84">
        <v>65.414372102054244</v>
      </c>
      <c r="M84">
        <v>0</v>
      </c>
      <c r="N84">
        <v>30.076844818923252</v>
      </c>
      <c r="O84">
        <v>50.512198659222946</v>
      </c>
      <c r="P84">
        <v>67.825805283947588</v>
      </c>
      <c r="Q84">
        <v>5.2362047544033503</v>
      </c>
      <c r="R84">
        <v>10.792092976311167</v>
      </c>
      <c r="S84">
        <v>6.7301277592880098</v>
      </c>
      <c r="T84">
        <v>0</v>
      </c>
      <c r="U84">
        <v>150.58135043157324</v>
      </c>
      <c r="V84">
        <v>5.2821433488896643</v>
      </c>
      <c r="W84">
        <v>11.820434196041775</v>
      </c>
      <c r="X84">
        <v>37.569983568895324</v>
      </c>
      <c r="Y84">
        <v>0</v>
      </c>
      <c r="Z84">
        <v>3.3380167334585682</v>
      </c>
      <c r="AA84">
        <v>10.733543769567941</v>
      </c>
      <c r="AB84">
        <v>10.062288847682074</v>
      </c>
      <c r="AC84">
        <v>7.4002159646999894</v>
      </c>
      <c r="AD84">
        <v>6.9629694943703591</v>
      </c>
      <c r="AE84">
        <v>12.59034238173418</v>
      </c>
      <c r="AF84">
        <v>0</v>
      </c>
      <c r="AG84">
        <v>0</v>
      </c>
      <c r="AH84">
        <v>23.093836094552284</v>
      </c>
      <c r="AI84">
        <v>4.213865681065359</v>
      </c>
      <c r="AJ84">
        <v>0</v>
      </c>
      <c r="AK84">
        <v>13.345719284103064</v>
      </c>
      <c r="AL84">
        <v>6.2132684913551692</v>
      </c>
      <c r="AM84">
        <v>4.0249154894181514</v>
      </c>
      <c r="AN84">
        <v>0</v>
      </c>
      <c r="AO84">
        <v>0</v>
      </c>
      <c r="AP84">
        <v>0</v>
      </c>
      <c r="AQ84">
        <v>0</v>
      </c>
      <c r="AR84">
        <v>12.088657835948441</v>
      </c>
      <c r="AS84">
        <v>8.123530092048254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30.492920309420786</v>
      </c>
      <c r="BB84">
        <f t="shared" si="1"/>
        <v>699.00278087289553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165.46297312276178</v>
      </c>
      <c r="L85">
        <v>65.414372102054244</v>
      </c>
      <c r="M85">
        <v>0</v>
      </c>
      <c r="N85">
        <v>30.076844818923252</v>
      </c>
      <c r="O85">
        <v>50.512198659222946</v>
      </c>
      <c r="P85">
        <v>67.825805283947588</v>
      </c>
      <c r="Q85">
        <v>5.2362047544033503</v>
      </c>
      <c r="R85">
        <v>10.792092976311167</v>
      </c>
      <c r="S85">
        <v>6.7301277592880098</v>
      </c>
      <c r="T85">
        <v>0</v>
      </c>
      <c r="U85">
        <v>150.58135043157324</v>
      </c>
      <c r="V85">
        <v>5.2821433488896643</v>
      </c>
      <c r="W85">
        <v>11.820434196041775</v>
      </c>
      <c r="X85">
        <v>37.569983568895324</v>
      </c>
      <c r="Y85">
        <v>0</v>
      </c>
      <c r="Z85">
        <v>3.3380167334585682</v>
      </c>
      <c r="AA85">
        <v>7.1556958463786264</v>
      </c>
      <c r="AB85">
        <v>10.062288847682074</v>
      </c>
      <c r="AC85">
        <v>7.4002159646999894</v>
      </c>
      <c r="AD85">
        <v>4.6419798169490534</v>
      </c>
      <c r="AE85">
        <v>12.59034238173418</v>
      </c>
      <c r="AF85">
        <v>0</v>
      </c>
      <c r="AG85">
        <v>0</v>
      </c>
      <c r="AH85">
        <v>16.093265393863494</v>
      </c>
      <c r="AI85">
        <v>4.213865681065359</v>
      </c>
      <c r="AJ85">
        <v>0</v>
      </c>
      <c r="AK85">
        <v>13.345719284103064</v>
      </c>
      <c r="AL85">
        <v>6.2132684913551692</v>
      </c>
      <c r="AM85">
        <v>4.0249154894181514</v>
      </c>
      <c r="AN85">
        <v>0</v>
      </c>
      <c r="AO85">
        <v>0</v>
      </c>
      <c r="AP85">
        <v>0.1630841267641949</v>
      </c>
      <c r="AQ85">
        <v>0</v>
      </c>
      <c r="AR85">
        <v>12.088657835948441</v>
      </c>
      <c r="AS85">
        <v>8.123530092048254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29.960541958925216</v>
      </c>
      <c r="BB85">
        <f t="shared" si="1"/>
        <v>686.79883504885584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165.46297312276178</v>
      </c>
      <c r="L86">
        <v>65.414372102054244</v>
      </c>
      <c r="M86">
        <v>0</v>
      </c>
      <c r="N86">
        <v>30.076844818923252</v>
      </c>
      <c r="O86">
        <v>50.512198659222946</v>
      </c>
      <c r="P86">
        <v>67.825805283947588</v>
      </c>
      <c r="Q86">
        <v>5.2362047544033503</v>
      </c>
      <c r="R86">
        <v>10.792092976311167</v>
      </c>
      <c r="S86">
        <v>6.7301277592880098</v>
      </c>
      <c r="T86">
        <v>0</v>
      </c>
      <c r="U86">
        <v>150.58135043157324</v>
      </c>
      <c r="V86">
        <v>5.2821433488896643</v>
      </c>
      <c r="W86">
        <v>11.820434196041775</v>
      </c>
      <c r="X86">
        <v>37.569983568895324</v>
      </c>
      <c r="Y86">
        <v>0</v>
      </c>
      <c r="Z86">
        <v>3.3380167334585682</v>
      </c>
      <c r="AA86">
        <v>3.5778479231893132</v>
      </c>
      <c r="AB86">
        <v>6.708192640325839</v>
      </c>
      <c r="AC86">
        <v>4.9333690833358057</v>
      </c>
      <c r="AD86">
        <v>4.6419798169490534</v>
      </c>
      <c r="AE86">
        <v>12.59034238173418</v>
      </c>
      <c r="AF86">
        <v>0</v>
      </c>
      <c r="AG86">
        <v>0</v>
      </c>
      <c r="AH86">
        <v>8.5830748594239203</v>
      </c>
      <c r="AI86">
        <v>0.97243055947157997</v>
      </c>
      <c r="AJ86">
        <v>0</v>
      </c>
      <c r="AK86">
        <v>13.345719284103064</v>
      </c>
      <c r="AL86">
        <v>3.2545691592741846</v>
      </c>
      <c r="AM86">
        <v>4.0249154894181514</v>
      </c>
      <c r="AN86">
        <v>0</v>
      </c>
      <c r="AO86">
        <v>0</v>
      </c>
      <c r="AP86">
        <v>0.1630841267641949</v>
      </c>
      <c r="AQ86">
        <v>0</v>
      </c>
      <c r="AR86">
        <v>12.088657835948441</v>
      </c>
      <c r="AS86">
        <v>8.123530092048254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28.994580910124206</v>
      </c>
      <c r="BB86">
        <f t="shared" si="1"/>
        <v>664.65568009763274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165.46297312276178</v>
      </c>
      <c r="L87">
        <v>65.414372102054244</v>
      </c>
      <c r="M87">
        <v>0</v>
      </c>
      <c r="N87">
        <v>30.076844818923252</v>
      </c>
      <c r="O87">
        <v>50.512198659222946</v>
      </c>
      <c r="P87">
        <v>67.825805283947588</v>
      </c>
      <c r="Q87">
        <v>5.2362047544033503</v>
      </c>
      <c r="R87">
        <v>10.792092976311167</v>
      </c>
      <c r="S87">
        <v>6.7301277592880098</v>
      </c>
      <c r="T87">
        <v>0</v>
      </c>
      <c r="U87">
        <v>150.58135043157324</v>
      </c>
      <c r="V87">
        <v>5.2821433488896643</v>
      </c>
      <c r="W87">
        <v>11.820434196041775</v>
      </c>
      <c r="X87">
        <v>37.569983568895324</v>
      </c>
      <c r="Y87">
        <v>0</v>
      </c>
      <c r="Z87">
        <v>3.3380167334585682</v>
      </c>
      <c r="AA87">
        <v>1.6094682696723019</v>
      </c>
      <c r="AB87">
        <v>6.708192640325839</v>
      </c>
      <c r="AC87">
        <v>4.9317479858021152</v>
      </c>
      <c r="AD87">
        <v>2.3209899084745267</v>
      </c>
      <c r="AE87">
        <v>8.3648074598299829</v>
      </c>
      <c r="AF87">
        <v>0</v>
      </c>
      <c r="AG87">
        <v>0</v>
      </c>
      <c r="AH87">
        <v>4.291537559486537</v>
      </c>
      <c r="AI87">
        <v>0</v>
      </c>
      <c r="AJ87">
        <v>0</v>
      </c>
      <c r="AK87">
        <v>13.345719284103064</v>
      </c>
      <c r="AL87">
        <v>3.2545691592741846</v>
      </c>
      <c r="AM87">
        <v>4.0249154894181514</v>
      </c>
      <c r="AN87">
        <v>0</v>
      </c>
      <c r="AO87">
        <v>0</v>
      </c>
      <c r="AP87">
        <v>0.1630841267641949</v>
      </c>
      <c r="AQ87">
        <v>0</v>
      </c>
      <c r="AR87">
        <v>11.245263201836776</v>
      </c>
      <c r="AS87">
        <v>8.123530092048254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28.383302388591304</v>
      </c>
      <c r="BB87">
        <f t="shared" si="1"/>
        <v>650.64307054421545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165.46297312276178</v>
      </c>
      <c r="L88">
        <v>65.414372102054244</v>
      </c>
      <c r="M88">
        <v>0</v>
      </c>
      <c r="N88">
        <v>30.076844818923252</v>
      </c>
      <c r="O88">
        <v>50.512198659222946</v>
      </c>
      <c r="P88">
        <v>67.825805283947588</v>
      </c>
      <c r="Q88">
        <v>5.2362047544033503</v>
      </c>
      <c r="R88">
        <v>10.792092976311167</v>
      </c>
      <c r="S88">
        <v>6.7301277592880098</v>
      </c>
      <c r="T88">
        <v>0</v>
      </c>
      <c r="U88">
        <v>150.58135043157324</v>
      </c>
      <c r="V88">
        <v>5.2821433488896643</v>
      </c>
      <c r="W88">
        <v>11.820434196041775</v>
      </c>
      <c r="X88">
        <v>37.569983568895324</v>
      </c>
      <c r="Y88">
        <v>0</v>
      </c>
      <c r="Z88">
        <v>3.3380167334585682</v>
      </c>
      <c r="AA88">
        <v>0</v>
      </c>
      <c r="AB88">
        <v>3.3269375473136789</v>
      </c>
      <c r="AC88">
        <v>2.4642528953673679</v>
      </c>
      <c r="AD88">
        <v>2.3209899084745267</v>
      </c>
      <c r="AE88">
        <v>8.3648074598299829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13.345719284103064</v>
      </c>
      <c r="AL88">
        <v>3.2545691592741846</v>
      </c>
      <c r="AM88">
        <v>4.0249154894181514</v>
      </c>
      <c r="AN88">
        <v>0</v>
      </c>
      <c r="AO88">
        <v>0</v>
      </c>
      <c r="AP88">
        <v>0.1630841267641949</v>
      </c>
      <c r="AQ88">
        <v>0</v>
      </c>
      <c r="AR88">
        <v>11.245263201836776</v>
      </c>
      <c r="AS88">
        <v>8.123530092048254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27.89216258726438</v>
      </c>
      <c r="BB88">
        <f t="shared" si="1"/>
        <v>639.3844543329368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165.46297312276178</v>
      </c>
      <c r="L89">
        <v>65.414372102054244</v>
      </c>
      <c r="M89">
        <v>0</v>
      </c>
      <c r="N89">
        <v>30.076844818923252</v>
      </c>
      <c r="O89">
        <v>50.512198659222946</v>
      </c>
      <c r="P89">
        <v>67.825805283947588</v>
      </c>
      <c r="Q89">
        <v>5.2362047544033503</v>
      </c>
      <c r="R89">
        <v>10.792092976311167</v>
      </c>
      <c r="S89">
        <v>6.7301277592880098</v>
      </c>
      <c r="T89">
        <v>0</v>
      </c>
      <c r="U89">
        <v>150.58135043157324</v>
      </c>
      <c r="V89">
        <v>5.2821433488896643</v>
      </c>
      <c r="W89">
        <v>11.820434196041775</v>
      </c>
      <c r="X89">
        <v>37.569983568895324</v>
      </c>
      <c r="Y89">
        <v>0</v>
      </c>
      <c r="Z89">
        <v>3.3380167334585682</v>
      </c>
      <c r="AA89">
        <v>0</v>
      </c>
      <c r="AB89">
        <v>3.3269375473136789</v>
      </c>
      <c r="AC89">
        <v>0</v>
      </c>
      <c r="AD89">
        <v>2.3209899084745267</v>
      </c>
      <c r="AE89">
        <v>8.3648074598299829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13.345719284103064</v>
      </c>
      <c r="AL89">
        <v>3.2545691592741846</v>
      </c>
      <c r="AM89">
        <v>4.0249154894181514</v>
      </c>
      <c r="AN89">
        <v>0</v>
      </c>
      <c r="AO89">
        <v>0</v>
      </c>
      <c r="AP89">
        <v>0.1630841267641949</v>
      </c>
      <c r="AQ89">
        <v>0</v>
      </c>
      <c r="AR89">
        <v>11.245263201836776</v>
      </c>
      <c r="AS89">
        <v>8.123530092048254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27.789156816238023</v>
      </c>
      <c r="BB89">
        <f t="shared" si="1"/>
        <v>637.02320720859575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165.46297312276178</v>
      </c>
      <c r="L90">
        <v>65.414372102054244</v>
      </c>
      <c r="M90">
        <v>0</v>
      </c>
      <c r="N90">
        <v>30.076844818923252</v>
      </c>
      <c r="O90">
        <v>50.512198659222946</v>
      </c>
      <c r="P90">
        <v>67.825805283947588</v>
      </c>
      <c r="Q90">
        <v>5.2362047544033503</v>
      </c>
      <c r="R90">
        <v>10.792092976311167</v>
      </c>
      <c r="S90">
        <v>6.7301277592880098</v>
      </c>
      <c r="T90">
        <v>0</v>
      </c>
      <c r="U90">
        <v>150.58135043157324</v>
      </c>
      <c r="V90">
        <v>5.2821433488896643</v>
      </c>
      <c r="W90">
        <v>11.820434196041775</v>
      </c>
      <c r="X90">
        <v>37.569983568895324</v>
      </c>
      <c r="Y90">
        <v>0</v>
      </c>
      <c r="Z90">
        <v>3.3380167334585682</v>
      </c>
      <c r="AA90">
        <v>0</v>
      </c>
      <c r="AB90">
        <v>3.3269375473136789</v>
      </c>
      <c r="AC90">
        <v>0</v>
      </c>
      <c r="AD90">
        <v>0</v>
      </c>
      <c r="AE90">
        <v>8.0380572331782698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13.345719284103064</v>
      </c>
      <c r="AL90">
        <v>3.2545691592741846</v>
      </c>
      <c r="AM90">
        <v>4.0249154894181514</v>
      </c>
      <c r="AN90">
        <v>0</v>
      </c>
      <c r="AO90">
        <v>0</v>
      </c>
      <c r="AP90">
        <v>0.1630841267641949</v>
      </c>
      <c r="AQ90">
        <v>0</v>
      </c>
      <c r="AR90">
        <v>11.245263201836776</v>
      </c>
      <c r="AS90">
        <v>8.123530092048254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27.678481278589746</v>
      </c>
      <c r="BB90">
        <f t="shared" si="1"/>
        <v>634.48614261111777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165.46297312276178</v>
      </c>
      <c r="L91">
        <v>65.414180253488794</v>
      </c>
      <c r="M91">
        <v>0</v>
      </c>
      <c r="N91">
        <v>30.076844818923252</v>
      </c>
      <c r="O91">
        <v>50.512198659222946</v>
      </c>
      <c r="P91">
        <v>67.830700333405133</v>
      </c>
      <c r="Q91">
        <v>5.2362047544033503</v>
      </c>
      <c r="R91">
        <v>10.792092976311167</v>
      </c>
      <c r="S91">
        <v>6.7301277592880098</v>
      </c>
      <c r="T91">
        <v>0</v>
      </c>
      <c r="U91">
        <v>150.58135043157324</v>
      </c>
      <c r="V91">
        <v>5.2821433488896643</v>
      </c>
      <c r="W91">
        <v>11.820434196041775</v>
      </c>
      <c r="X91">
        <v>37.569983568895324</v>
      </c>
      <c r="Y91">
        <v>0</v>
      </c>
      <c r="Z91">
        <v>3.3380167334585682</v>
      </c>
      <c r="AA91">
        <v>0</v>
      </c>
      <c r="AB91">
        <v>3.3269375473136789</v>
      </c>
      <c r="AC91">
        <v>0</v>
      </c>
      <c r="AD91">
        <v>0</v>
      </c>
      <c r="AE91">
        <v>4.1824037299149914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13.345719284103064</v>
      </c>
      <c r="AL91">
        <v>3.2545691592741846</v>
      </c>
      <c r="AM91">
        <v>4.0249154894181514</v>
      </c>
      <c r="AN91">
        <v>0</v>
      </c>
      <c r="AO91">
        <v>0</v>
      </c>
      <c r="AP91">
        <v>1.6308423277863062</v>
      </c>
      <c r="AQ91">
        <v>0</v>
      </c>
      <c r="AR91">
        <v>11.245263201836776</v>
      </c>
      <c r="AS91">
        <v>8.123530092048254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27.578863848753347</v>
      </c>
      <c r="BB91">
        <f t="shared" si="1"/>
        <v>632.20256793960505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165.46297312276178</v>
      </c>
      <c r="L92">
        <v>65.414180253488794</v>
      </c>
      <c r="M92">
        <v>0</v>
      </c>
      <c r="N92">
        <v>30.076844818923252</v>
      </c>
      <c r="O92">
        <v>50.512198659222946</v>
      </c>
      <c r="P92">
        <v>67.830700333405133</v>
      </c>
      <c r="Q92">
        <v>5.2362047544033503</v>
      </c>
      <c r="R92">
        <v>10.792092976311167</v>
      </c>
      <c r="S92">
        <v>6.7301277592880098</v>
      </c>
      <c r="T92">
        <v>0</v>
      </c>
      <c r="U92">
        <v>150.58135043157324</v>
      </c>
      <c r="V92">
        <v>5.2821433488896643</v>
      </c>
      <c r="W92">
        <v>11.820434196041775</v>
      </c>
      <c r="X92">
        <v>37.569983568895324</v>
      </c>
      <c r="Y92">
        <v>0</v>
      </c>
      <c r="Z92">
        <v>3.3380167334585682</v>
      </c>
      <c r="AA92">
        <v>0</v>
      </c>
      <c r="AB92">
        <v>3.3269375473136789</v>
      </c>
      <c r="AC92">
        <v>0</v>
      </c>
      <c r="AD92">
        <v>0</v>
      </c>
      <c r="AE92">
        <v>4.1824037299149914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13.345719284103064</v>
      </c>
      <c r="AL92">
        <v>3.2545691592741846</v>
      </c>
      <c r="AM92">
        <v>4.0249154894181514</v>
      </c>
      <c r="AN92">
        <v>0</v>
      </c>
      <c r="AO92">
        <v>0</v>
      </c>
      <c r="AP92">
        <v>1.6308423277863062</v>
      </c>
      <c r="AQ92">
        <v>0</v>
      </c>
      <c r="AR92">
        <v>11.245263201836776</v>
      </c>
      <c r="AS92">
        <v>8.123530092048254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27.578863848753347</v>
      </c>
      <c r="BB92">
        <f t="shared" si="1"/>
        <v>632.20256793960505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165.46297312276178</v>
      </c>
      <c r="L93">
        <v>65.414180253488794</v>
      </c>
      <c r="M93">
        <v>0</v>
      </c>
      <c r="N93">
        <v>30.076844818923252</v>
      </c>
      <c r="O93">
        <v>50.512198659222946</v>
      </c>
      <c r="P93">
        <v>68.572245428589511</v>
      </c>
      <c r="Q93">
        <v>5.2362047544033503</v>
      </c>
      <c r="R93">
        <v>10.792092976311167</v>
      </c>
      <c r="S93">
        <v>6.7301277592880098</v>
      </c>
      <c r="T93">
        <v>0</v>
      </c>
      <c r="U93">
        <v>150.58135043157324</v>
      </c>
      <c r="V93">
        <v>5.2821433488896643</v>
      </c>
      <c r="W93">
        <v>11.820434196041775</v>
      </c>
      <c r="X93">
        <v>37.569983568895324</v>
      </c>
      <c r="Y93">
        <v>0</v>
      </c>
      <c r="Z93">
        <v>3.3380167334585682</v>
      </c>
      <c r="AA93">
        <v>0</v>
      </c>
      <c r="AB93">
        <v>0</v>
      </c>
      <c r="AC93">
        <v>0</v>
      </c>
      <c r="AD93">
        <v>0</v>
      </c>
      <c r="AE93">
        <v>4.1824037299149914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13.345719284103064</v>
      </c>
      <c r="AL93">
        <v>3.2545691592741846</v>
      </c>
      <c r="AM93">
        <v>4.0249154894181514</v>
      </c>
      <c r="AN93">
        <v>0</v>
      </c>
      <c r="AO93">
        <v>0</v>
      </c>
      <c r="AP93">
        <v>1.6308423277863062</v>
      </c>
      <c r="AQ93">
        <v>0</v>
      </c>
      <c r="AR93">
        <v>11.245263201836776</v>
      </c>
      <c r="AS93">
        <v>7.1944219795343178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27.431957725151268</v>
      </c>
      <c r="BB93">
        <f t="shared" si="1"/>
        <v>628.83497349856395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165.46297312276178</v>
      </c>
      <c r="L94">
        <v>65.414180253488794</v>
      </c>
      <c r="M94">
        <v>0</v>
      </c>
      <c r="N94">
        <v>30.076844818923252</v>
      </c>
      <c r="O94">
        <v>50.512198659222946</v>
      </c>
      <c r="P94">
        <v>68.570408107803317</v>
      </c>
      <c r="Q94">
        <v>5.2362047544033503</v>
      </c>
      <c r="R94">
        <v>10.792092976311167</v>
      </c>
      <c r="S94">
        <v>6.7301277592880098</v>
      </c>
      <c r="T94">
        <v>0</v>
      </c>
      <c r="U94">
        <v>150.58135043157324</v>
      </c>
      <c r="V94">
        <v>5.2821433488896643</v>
      </c>
      <c r="W94">
        <v>11.820434196041775</v>
      </c>
      <c r="X94">
        <v>37.569983568895324</v>
      </c>
      <c r="Y94">
        <v>0</v>
      </c>
      <c r="Z94">
        <v>3.3380167334585682</v>
      </c>
      <c r="AA94">
        <v>0</v>
      </c>
      <c r="AB94">
        <v>0</v>
      </c>
      <c r="AC94">
        <v>0</v>
      </c>
      <c r="AD94">
        <v>0</v>
      </c>
      <c r="AE94">
        <v>4.1824037299149914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13.345719284103064</v>
      </c>
      <c r="AL94">
        <v>3.2545691592741846</v>
      </c>
      <c r="AM94">
        <v>4.0249154894181514</v>
      </c>
      <c r="AN94">
        <v>0</v>
      </c>
      <c r="AO94">
        <v>0</v>
      </c>
      <c r="AP94">
        <v>1.6308423277863062</v>
      </c>
      <c r="AQ94">
        <v>0</v>
      </c>
      <c r="AR94">
        <v>11.245263201836776</v>
      </c>
      <c r="AS94">
        <v>7.1944219795343178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27.431880925142412</v>
      </c>
      <c r="BB94">
        <f t="shared" si="1"/>
        <v>628.83321297778662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165.45854187633691</v>
      </c>
      <c r="L95">
        <v>65.414180253488794</v>
      </c>
      <c r="M95">
        <v>0</v>
      </c>
      <c r="N95">
        <v>30.076844818923252</v>
      </c>
      <c r="O95">
        <v>50.512198659222946</v>
      </c>
      <c r="P95">
        <v>68.570408107803317</v>
      </c>
      <c r="Q95">
        <v>5.2362047544033503</v>
      </c>
      <c r="R95">
        <v>10.792092976311167</v>
      </c>
      <c r="S95">
        <v>6.7301277592880098</v>
      </c>
      <c r="T95">
        <v>0</v>
      </c>
      <c r="U95">
        <v>150.58135043157324</v>
      </c>
      <c r="V95">
        <v>5.2821433488896643</v>
      </c>
      <c r="W95">
        <v>11.820434196041775</v>
      </c>
      <c r="X95">
        <v>37.569983568895324</v>
      </c>
      <c r="Y95">
        <v>0</v>
      </c>
      <c r="Z95">
        <v>3.3380167334585682</v>
      </c>
      <c r="AA95">
        <v>0</v>
      </c>
      <c r="AB95">
        <v>0</v>
      </c>
      <c r="AC95">
        <v>0</v>
      </c>
      <c r="AD95">
        <v>0</v>
      </c>
      <c r="AE95">
        <v>4.1824037299149914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13.345719284103064</v>
      </c>
      <c r="AL95">
        <v>3.2545691592741846</v>
      </c>
      <c r="AM95">
        <v>4.0249154894181514</v>
      </c>
      <c r="AN95">
        <v>0</v>
      </c>
      <c r="AO95">
        <v>0</v>
      </c>
      <c r="AP95">
        <v>1.6308423277863062</v>
      </c>
      <c r="AQ95">
        <v>0</v>
      </c>
      <c r="AR95">
        <v>12.088657835948441</v>
      </c>
      <c r="AS95">
        <v>7.1944219795343178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27.466949594747739</v>
      </c>
      <c r="BB95">
        <f t="shared" si="1"/>
        <v>629.63710769586805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165.45882478976321</v>
      </c>
      <c r="L96">
        <v>65.414180253488794</v>
      </c>
      <c r="M96">
        <v>0</v>
      </c>
      <c r="N96">
        <v>30.076844818923252</v>
      </c>
      <c r="O96">
        <v>50.512198659222946</v>
      </c>
      <c r="P96">
        <v>68.570408107803317</v>
      </c>
      <c r="Q96">
        <v>5.2362047544033503</v>
      </c>
      <c r="R96">
        <v>10.792092976311167</v>
      </c>
      <c r="S96">
        <v>6.7301277592880098</v>
      </c>
      <c r="T96">
        <v>0</v>
      </c>
      <c r="U96">
        <v>150.58135043157324</v>
      </c>
      <c r="V96">
        <v>5.2821433488896643</v>
      </c>
      <c r="W96">
        <v>11.820434196041775</v>
      </c>
      <c r="X96">
        <v>37.569983568895324</v>
      </c>
      <c r="Y96">
        <v>0</v>
      </c>
      <c r="Z96">
        <v>3.3380167334585682</v>
      </c>
      <c r="AA96">
        <v>0</v>
      </c>
      <c r="AB96">
        <v>0</v>
      </c>
      <c r="AC96">
        <v>0</v>
      </c>
      <c r="AD96">
        <v>0</v>
      </c>
      <c r="AE96">
        <v>4.1824037299149914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13.345719284103064</v>
      </c>
      <c r="AL96">
        <v>3.2545691592741846</v>
      </c>
      <c r="AM96">
        <v>4.0249154894181514</v>
      </c>
      <c r="AN96">
        <v>0</v>
      </c>
      <c r="AO96">
        <v>0</v>
      </c>
      <c r="AP96">
        <v>1.6308423277863062</v>
      </c>
      <c r="AQ96">
        <v>0</v>
      </c>
      <c r="AR96">
        <v>12.088657835948441</v>
      </c>
      <c r="AS96">
        <v>7.1944219795343178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27.466961420528939</v>
      </c>
      <c r="BB96">
        <f t="shared" si="1"/>
        <v>629.6373787835131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165.45890045087884</v>
      </c>
      <c r="L97">
        <v>65.414180253488794</v>
      </c>
      <c r="M97">
        <v>0</v>
      </c>
      <c r="N97">
        <v>30.076844818923252</v>
      </c>
      <c r="O97">
        <v>50.512198659222946</v>
      </c>
      <c r="P97">
        <v>68.570408107803317</v>
      </c>
      <c r="Q97">
        <v>5.2362047544033503</v>
      </c>
      <c r="R97">
        <v>10.792092976311167</v>
      </c>
      <c r="S97">
        <v>6.7301277592880098</v>
      </c>
      <c r="T97">
        <v>0</v>
      </c>
      <c r="U97">
        <v>150.58135043157324</v>
      </c>
      <c r="V97">
        <v>5.2821433488896643</v>
      </c>
      <c r="W97">
        <v>11.820434196041775</v>
      </c>
      <c r="X97">
        <v>37.569983568895324</v>
      </c>
      <c r="Y97">
        <v>0</v>
      </c>
      <c r="Z97">
        <v>3.3380167334585682</v>
      </c>
      <c r="AA97">
        <v>0</v>
      </c>
      <c r="AB97">
        <v>0</v>
      </c>
      <c r="AC97">
        <v>0</v>
      </c>
      <c r="AD97">
        <v>0</v>
      </c>
      <c r="AE97">
        <v>4.1824037299149914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13.345719284103064</v>
      </c>
      <c r="AL97">
        <v>3.2545691592741846</v>
      </c>
      <c r="AM97">
        <v>4.0249154894181514</v>
      </c>
      <c r="AN97">
        <v>0</v>
      </c>
      <c r="AO97">
        <v>0</v>
      </c>
      <c r="AP97">
        <v>6.52335976984601E-2</v>
      </c>
      <c r="AQ97">
        <v>0</v>
      </c>
      <c r="AR97">
        <v>12.088657835948441</v>
      </c>
      <c r="AS97">
        <v>7.1944219795343178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27.401522138245909</v>
      </c>
      <c r="BB97">
        <f t="shared" si="1"/>
        <v>628.13728499682384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165.45952805652817</v>
      </c>
      <c r="L98">
        <v>65.414180253488794</v>
      </c>
      <c r="M98">
        <v>0</v>
      </c>
      <c r="N98">
        <v>30.076844818923252</v>
      </c>
      <c r="O98">
        <v>50.512198659222946</v>
      </c>
      <c r="P98">
        <v>68.570408107803317</v>
      </c>
      <c r="Q98">
        <v>5.2362047544033503</v>
      </c>
      <c r="R98">
        <v>10.792092976311167</v>
      </c>
      <c r="S98">
        <v>6.7301277592880098</v>
      </c>
      <c r="T98">
        <v>0</v>
      </c>
      <c r="U98">
        <v>150.58135043157324</v>
      </c>
      <c r="V98">
        <v>5.2821433488896643</v>
      </c>
      <c r="W98">
        <v>11.820434196041775</v>
      </c>
      <c r="X98">
        <v>37.569983568895324</v>
      </c>
      <c r="Y98">
        <v>0</v>
      </c>
      <c r="Z98">
        <v>3.3380167334585682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13.345719284103064</v>
      </c>
      <c r="AL98">
        <v>3.2545691592741846</v>
      </c>
      <c r="AM98">
        <v>4.0249154894181514</v>
      </c>
      <c r="AN98">
        <v>0</v>
      </c>
      <c r="AO98">
        <v>0</v>
      </c>
      <c r="AP98">
        <v>6.52335976984601E-2</v>
      </c>
      <c r="AQ98">
        <v>0</v>
      </c>
      <c r="AR98">
        <v>12.088657835948441</v>
      </c>
      <c r="AS98">
        <v>7.1944219795343178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27.226723896251606</v>
      </c>
      <c r="BB98">
        <f t="shared" si="1"/>
        <v>624.13030711455247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3.0500175258298015</v>
      </c>
      <c r="L99">
        <f t="shared" si="2"/>
        <v>1.3474358718648716</v>
      </c>
      <c r="M99">
        <f t="shared" si="2"/>
        <v>0</v>
      </c>
      <c r="N99">
        <f t="shared" si="2"/>
        <v>0.72184427565415876</v>
      </c>
      <c r="O99">
        <f t="shared" si="2"/>
        <v>1.212292767821352</v>
      </c>
      <c r="P99">
        <f t="shared" si="2"/>
        <v>1.6430722899943717</v>
      </c>
      <c r="Q99">
        <f t="shared" si="2"/>
        <v>9.5848216093153568E-2</v>
      </c>
      <c r="R99">
        <f t="shared" si="2"/>
        <v>0.24346936798639729</v>
      </c>
      <c r="S99">
        <f t="shared" si="2"/>
        <v>0.14108243201539364</v>
      </c>
      <c r="T99">
        <f t="shared" si="2"/>
        <v>0</v>
      </c>
      <c r="U99">
        <f t="shared" si="2"/>
        <v>3.995569760931307</v>
      </c>
      <c r="V99">
        <f t="shared" si="2"/>
        <v>0.11209884328407914</v>
      </c>
      <c r="W99">
        <f t="shared" si="2"/>
        <v>0.26759747511986737</v>
      </c>
      <c r="X99">
        <f t="shared" si="2"/>
        <v>0.86053746224898753</v>
      </c>
      <c r="Y99">
        <f t="shared" si="2"/>
        <v>0</v>
      </c>
      <c r="Z99">
        <f t="shared" si="2"/>
        <v>6.3005067202567377E-2</v>
      </c>
      <c r="AA99">
        <f t="shared" si="2"/>
        <v>3.648664538718431E-2</v>
      </c>
      <c r="AB99">
        <f t="shared" si="2"/>
        <v>5.9031076026490874E-2</v>
      </c>
      <c r="AC99">
        <f t="shared" si="2"/>
        <v>3.6996135073622101E-2</v>
      </c>
      <c r="AD99">
        <f t="shared" si="2"/>
        <v>2.9592620697653858E-2</v>
      </c>
      <c r="AE99">
        <f t="shared" si="2"/>
        <v>0.10205424551381347</v>
      </c>
      <c r="AF99">
        <f t="shared" si="2"/>
        <v>0</v>
      </c>
      <c r="AG99">
        <f t="shared" si="2"/>
        <v>0</v>
      </c>
      <c r="AH99">
        <f t="shared" si="2"/>
        <v>0.18775476413963679</v>
      </c>
      <c r="AI99">
        <f t="shared" si="2"/>
        <v>1.3614027602667654E-2</v>
      </c>
      <c r="AJ99">
        <f t="shared" si="2"/>
        <v>0</v>
      </c>
      <c r="AK99">
        <f t="shared" si="2"/>
        <v>0.32029726281847387</v>
      </c>
      <c r="AL99">
        <f t="shared" si="2"/>
        <v>0.14763909465655803</v>
      </c>
      <c r="AM99">
        <f t="shared" si="2"/>
        <v>9.6597971746035793E-2</v>
      </c>
      <c r="AN99">
        <f t="shared" si="2"/>
        <v>0</v>
      </c>
      <c r="AO99">
        <f t="shared" si="2"/>
        <v>0</v>
      </c>
      <c r="AP99">
        <f t="shared" si="2"/>
        <v>6.0667331996296934E-3</v>
      </c>
      <c r="AQ99">
        <f t="shared" si="2"/>
        <v>0</v>
      </c>
      <c r="AR99">
        <f t="shared" si="2"/>
        <v>0.29265797249522763</v>
      </c>
      <c r="AS99">
        <f t="shared" si="2"/>
        <v>0.19403013166911931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0.63856564354962631</v>
      </c>
      <c r="BB99">
        <f t="shared" si="1"/>
        <v>14.638124393522796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9.4239941726180732</v>
      </c>
      <c r="L3">
        <v>425.03982626144256</v>
      </c>
      <c r="M3">
        <v>28.303109730549384</v>
      </c>
      <c r="N3">
        <v>36.338505780531143</v>
      </c>
      <c r="O3">
        <v>0</v>
      </c>
      <c r="P3">
        <v>42.4564825161819</v>
      </c>
      <c r="Q3">
        <v>1.14778603468104</v>
      </c>
      <c r="R3">
        <v>13.046534062271721</v>
      </c>
      <c r="S3">
        <v>8.1089471466901983</v>
      </c>
      <c r="T3">
        <v>0</v>
      </c>
      <c r="U3">
        <v>107.34719945677044</v>
      </c>
      <c r="V3">
        <v>6.3782402888766505</v>
      </c>
      <c r="W3">
        <v>14.272508892509265</v>
      </c>
      <c r="X3">
        <v>45.377340997125863</v>
      </c>
      <c r="Y3">
        <v>0</v>
      </c>
      <c r="Z3">
        <v>2.0159519983302023</v>
      </c>
      <c r="AA3">
        <v>0</v>
      </c>
      <c r="AB3">
        <v>0</v>
      </c>
      <c r="AC3">
        <v>0</v>
      </c>
      <c r="AD3">
        <v>0</v>
      </c>
      <c r="AE3">
        <v>0</v>
      </c>
      <c r="AF3">
        <v>1.8803932939639114</v>
      </c>
      <c r="AG3">
        <v>12.615064117830871</v>
      </c>
      <c r="AH3">
        <v>0</v>
      </c>
      <c r="AI3">
        <v>0</v>
      </c>
      <c r="AJ3">
        <v>0</v>
      </c>
      <c r="AK3">
        <v>16.120038837422655</v>
      </c>
      <c r="AL3">
        <v>0</v>
      </c>
      <c r="AM3">
        <v>4.8617555675487996</v>
      </c>
      <c r="AN3">
        <v>0.95897259106658328</v>
      </c>
      <c r="AO3">
        <v>0</v>
      </c>
      <c r="AP3">
        <v>0</v>
      </c>
      <c r="AQ3">
        <v>0</v>
      </c>
      <c r="AR3">
        <v>16.30001690386413</v>
      </c>
      <c r="AS3">
        <v>10.0547749680469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33.525583143245825</v>
      </c>
      <c r="BB3">
        <f>SUM(B3:AZ3)-BA3</f>
        <v>768.52186047507655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9.4239941726180732</v>
      </c>
      <c r="L4">
        <v>529.61120114671701</v>
      </c>
      <c r="M4">
        <v>28.303109730549384</v>
      </c>
      <c r="N4">
        <v>36.338505780531143</v>
      </c>
      <c r="O4">
        <v>0</v>
      </c>
      <c r="P4">
        <v>42.4564825161819</v>
      </c>
      <c r="Q4">
        <v>1.14778603468104</v>
      </c>
      <c r="R4">
        <v>13.046534062271721</v>
      </c>
      <c r="S4">
        <v>8.1089471466901983</v>
      </c>
      <c r="T4">
        <v>0</v>
      </c>
      <c r="U4">
        <v>107.34719945677044</v>
      </c>
      <c r="V4">
        <v>6.3782402888766505</v>
      </c>
      <c r="W4">
        <v>14.272508892509265</v>
      </c>
      <c r="X4">
        <v>45.377340997125863</v>
      </c>
      <c r="Y4">
        <v>0</v>
      </c>
      <c r="Z4">
        <v>2.0159519983302023</v>
      </c>
      <c r="AA4">
        <v>0</v>
      </c>
      <c r="AB4">
        <v>0</v>
      </c>
      <c r="AC4">
        <v>0</v>
      </c>
      <c r="AD4">
        <v>0</v>
      </c>
      <c r="AE4">
        <v>0</v>
      </c>
      <c r="AF4">
        <v>1.8803932939639114</v>
      </c>
      <c r="AG4">
        <v>12.615064117830871</v>
      </c>
      <c r="AH4">
        <v>0</v>
      </c>
      <c r="AI4">
        <v>0</v>
      </c>
      <c r="AJ4">
        <v>0</v>
      </c>
      <c r="AK4">
        <v>16.120038837422655</v>
      </c>
      <c r="AL4">
        <v>0</v>
      </c>
      <c r="AM4">
        <v>4.8617555675487996</v>
      </c>
      <c r="AN4">
        <v>0.95897259106658328</v>
      </c>
      <c r="AO4">
        <v>0</v>
      </c>
      <c r="AP4">
        <v>0</v>
      </c>
      <c r="AQ4">
        <v>0</v>
      </c>
      <c r="AR4">
        <v>16.30001690386413</v>
      </c>
      <c r="AS4">
        <v>10.0547749680469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37.896666613450307</v>
      </c>
      <c r="BB4">
        <f t="shared" ref="BB4:BB67" si="0">SUM(B4:AZ4)-BA4</f>
        <v>868.72215189014662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9.4239941726180732</v>
      </c>
      <c r="L5">
        <v>580.00294859092116</v>
      </c>
      <c r="M5">
        <v>28.303109730549384</v>
      </c>
      <c r="N5">
        <v>36.338505780531143</v>
      </c>
      <c r="O5">
        <v>0</v>
      </c>
      <c r="P5">
        <v>42.4564825161819</v>
      </c>
      <c r="Q5">
        <v>1.5942936800515051</v>
      </c>
      <c r="R5">
        <v>13.046534062271721</v>
      </c>
      <c r="S5">
        <v>8.1089471466901983</v>
      </c>
      <c r="T5">
        <v>0</v>
      </c>
      <c r="U5">
        <v>107.34719945677044</v>
      </c>
      <c r="V5">
        <v>6.3782402888766505</v>
      </c>
      <c r="W5">
        <v>14.272508892509265</v>
      </c>
      <c r="X5">
        <v>45.377340997125863</v>
      </c>
      <c r="Y5">
        <v>0</v>
      </c>
      <c r="Z5">
        <v>2.0159519983302023</v>
      </c>
      <c r="AA5">
        <v>0</v>
      </c>
      <c r="AB5">
        <v>0</v>
      </c>
      <c r="AC5">
        <v>0</v>
      </c>
      <c r="AD5">
        <v>0</v>
      </c>
      <c r="AE5">
        <v>0</v>
      </c>
      <c r="AF5">
        <v>1.8803932939639114</v>
      </c>
      <c r="AG5">
        <v>12.615064117830871</v>
      </c>
      <c r="AH5">
        <v>0</v>
      </c>
      <c r="AI5">
        <v>0</v>
      </c>
      <c r="AJ5">
        <v>0</v>
      </c>
      <c r="AK5">
        <v>16.120038837422655</v>
      </c>
      <c r="AL5">
        <v>0</v>
      </c>
      <c r="AM5">
        <v>4.8617555675487996</v>
      </c>
      <c r="AN5">
        <v>0.95897259106658328</v>
      </c>
      <c r="AO5">
        <v>0</v>
      </c>
      <c r="AP5">
        <v>0</v>
      </c>
      <c r="AQ5">
        <v>0</v>
      </c>
      <c r="AR5">
        <v>16.30001690386413</v>
      </c>
      <c r="AS5">
        <v>10.0547749680469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40.021705676194557</v>
      </c>
      <c r="BB5">
        <f t="shared" si="0"/>
        <v>917.43536791697693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9.4239941726180732</v>
      </c>
      <c r="L6">
        <v>580.00294859092116</v>
      </c>
      <c r="M6">
        <v>28.303109730549384</v>
      </c>
      <c r="N6">
        <v>36.338505780531143</v>
      </c>
      <c r="O6">
        <v>0</v>
      </c>
      <c r="P6">
        <v>42.4564825161819</v>
      </c>
      <c r="Q6">
        <v>2.0935344672735909</v>
      </c>
      <c r="R6">
        <v>13.046534062271721</v>
      </c>
      <c r="S6">
        <v>8.1089471466901983</v>
      </c>
      <c r="T6">
        <v>0</v>
      </c>
      <c r="U6">
        <v>107.34719945677044</v>
      </c>
      <c r="V6">
        <v>6.3782402888766505</v>
      </c>
      <c r="W6">
        <v>14.272508892509265</v>
      </c>
      <c r="X6">
        <v>45.377340997125863</v>
      </c>
      <c r="Y6">
        <v>0</v>
      </c>
      <c r="Z6">
        <v>2.0159519983302023</v>
      </c>
      <c r="AA6">
        <v>0</v>
      </c>
      <c r="AB6">
        <v>0</v>
      </c>
      <c r="AC6">
        <v>0</v>
      </c>
      <c r="AD6">
        <v>0</v>
      </c>
      <c r="AE6">
        <v>0</v>
      </c>
      <c r="AF6">
        <v>1.8803932939639114</v>
      </c>
      <c r="AG6">
        <v>12.615064117830871</v>
      </c>
      <c r="AH6">
        <v>0</v>
      </c>
      <c r="AI6">
        <v>0</v>
      </c>
      <c r="AJ6">
        <v>0</v>
      </c>
      <c r="AK6">
        <v>16.120038837422655</v>
      </c>
      <c r="AL6">
        <v>0</v>
      </c>
      <c r="AM6">
        <v>4.8617555675487996</v>
      </c>
      <c r="AN6">
        <v>0.95897259106658328</v>
      </c>
      <c r="AO6">
        <v>0</v>
      </c>
      <c r="AP6">
        <v>0</v>
      </c>
      <c r="AQ6">
        <v>0</v>
      </c>
      <c r="AR6">
        <v>14.60209846303758</v>
      </c>
      <c r="AS6">
        <v>10.0547749680469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39.971600950273896</v>
      </c>
      <c r="BB6">
        <f t="shared" si="0"/>
        <v>916.28679498929307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9.4239941726180732</v>
      </c>
      <c r="L7">
        <v>580.00294859092116</v>
      </c>
      <c r="M7">
        <v>28.303109730549384</v>
      </c>
      <c r="N7">
        <v>36.338505780531143</v>
      </c>
      <c r="O7">
        <v>0</v>
      </c>
      <c r="P7">
        <v>42.4564825161819</v>
      </c>
      <c r="Q7">
        <v>2.504873041447095</v>
      </c>
      <c r="R7">
        <v>13.046534062271721</v>
      </c>
      <c r="S7">
        <v>8.1089471466901983</v>
      </c>
      <c r="T7">
        <v>0</v>
      </c>
      <c r="U7">
        <v>107.34719945677044</v>
      </c>
      <c r="V7">
        <v>6.3782402888766505</v>
      </c>
      <c r="W7">
        <v>14.272508892509265</v>
      </c>
      <c r="X7">
        <v>45.377340997125863</v>
      </c>
      <c r="Y7">
        <v>0</v>
      </c>
      <c r="Z7">
        <v>2.0159519983302023</v>
      </c>
      <c r="AA7">
        <v>0</v>
      </c>
      <c r="AB7">
        <v>0</v>
      </c>
      <c r="AC7">
        <v>0</v>
      </c>
      <c r="AD7">
        <v>0</v>
      </c>
      <c r="AE7">
        <v>0</v>
      </c>
      <c r="AF7">
        <v>1.8803932939639114</v>
      </c>
      <c r="AG7">
        <v>12.615064117830871</v>
      </c>
      <c r="AH7">
        <v>6.4817401539344592</v>
      </c>
      <c r="AI7">
        <v>0</v>
      </c>
      <c r="AJ7">
        <v>0</v>
      </c>
      <c r="AK7">
        <v>16.120038837422655</v>
      </c>
      <c r="AL7">
        <v>0</v>
      </c>
      <c r="AM7">
        <v>4.8617555675487996</v>
      </c>
      <c r="AN7">
        <v>0.95897259106658328</v>
      </c>
      <c r="AO7">
        <v>0</v>
      </c>
      <c r="AP7">
        <v>0</v>
      </c>
      <c r="AQ7">
        <v>0</v>
      </c>
      <c r="AR7">
        <v>14.60209846303758</v>
      </c>
      <c r="AS7">
        <v>9.7237538577326674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40.245894958697662</v>
      </c>
      <c r="BB7">
        <f t="shared" si="0"/>
        <v>922.57455859866297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9.4239941726180732</v>
      </c>
      <c r="L8">
        <v>580.00294859092116</v>
      </c>
      <c r="M8">
        <v>28.303109730549384</v>
      </c>
      <c r="N8">
        <v>36.338505780531143</v>
      </c>
      <c r="O8">
        <v>0</v>
      </c>
      <c r="P8">
        <v>42.4564825161819</v>
      </c>
      <c r="Q8">
        <v>3.0492123131364219</v>
      </c>
      <c r="R8">
        <v>13.046534062271721</v>
      </c>
      <c r="S8">
        <v>8.1089471466901983</v>
      </c>
      <c r="T8">
        <v>0</v>
      </c>
      <c r="U8">
        <v>107.34719945677044</v>
      </c>
      <c r="V8">
        <v>6.3782402888766505</v>
      </c>
      <c r="W8">
        <v>14.272508892509265</v>
      </c>
      <c r="X8">
        <v>45.377340997125863</v>
      </c>
      <c r="Y8">
        <v>0</v>
      </c>
      <c r="Z8">
        <v>2.0159519983302023</v>
      </c>
      <c r="AA8">
        <v>0</v>
      </c>
      <c r="AB8">
        <v>0</v>
      </c>
      <c r="AC8">
        <v>0</v>
      </c>
      <c r="AD8">
        <v>0</v>
      </c>
      <c r="AE8">
        <v>0</v>
      </c>
      <c r="AF8">
        <v>1.8803932939639114</v>
      </c>
      <c r="AG8">
        <v>12.615064117830871</v>
      </c>
      <c r="AH8">
        <v>6.4817401539344592</v>
      </c>
      <c r="AI8">
        <v>0</v>
      </c>
      <c r="AJ8">
        <v>0</v>
      </c>
      <c r="AK8">
        <v>16.120038837422655</v>
      </c>
      <c r="AL8">
        <v>0</v>
      </c>
      <c r="AM8">
        <v>4.8617555675487996</v>
      </c>
      <c r="AN8">
        <v>0.95897259106658328</v>
      </c>
      <c r="AO8">
        <v>0</v>
      </c>
      <c r="AP8">
        <v>0</v>
      </c>
      <c r="AQ8">
        <v>0</v>
      </c>
      <c r="AR8">
        <v>14.60209846303758</v>
      </c>
      <c r="AS8">
        <v>9.7237538577326674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40.268648340254273</v>
      </c>
      <c r="BB8">
        <f t="shared" si="0"/>
        <v>923.09614448879574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9.4239941726180732</v>
      </c>
      <c r="L9">
        <v>580.00294859092116</v>
      </c>
      <c r="M9">
        <v>28.303109730549384</v>
      </c>
      <c r="N9">
        <v>36.338505780531143</v>
      </c>
      <c r="O9">
        <v>0</v>
      </c>
      <c r="P9">
        <v>42.4564825161819</v>
      </c>
      <c r="Q9">
        <v>4.5090235202240159</v>
      </c>
      <c r="R9">
        <v>13.046534062271721</v>
      </c>
      <c r="S9">
        <v>8.1089471466901983</v>
      </c>
      <c r="T9">
        <v>0</v>
      </c>
      <c r="U9">
        <v>107.34719945677044</v>
      </c>
      <c r="V9">
        <v>6.3782402888766505</v>
      </c>
      <c r="W9">
        <v>14.272508892509265</v>
      </c>
      <c r="X9">
        <v>45.377340997125863</v>
      </c>
      <c r="Y9">
        <v>0</v>
      </c>
      <c r="Z9">
        <v>2.0159519983302023</v>
      </c>
      <c r="AA9">
        <v>0</v>
      </c>
      <c r="AB9">
        <v>0</v>
      </c>
      <c r="AC9">
        <v>0</v>
      </c>
      <c r="AD9">
        <v>0</v>
      </c>
      <c r="AE9">
        <v>0</v>
      </c>
      <c r="AF9">
        <v>1.8803932939639114</v>
      </c>
      <c r="AG9">
        <v>12.615064117830871</v>
      </c>
      <c r="AH9">
        <v>6.4817401539344592</v>
      </c>
      <c r="AI9">
        <v>0</v>
      </c>
      <c r="AJ9">
        <v>0</v>
      </c>
      <c r="AK9">
        <v>16.120038837422655</v>
      </c>
      <c r="AL9">
        <v>0</v>
      </c>
      <c r="AM9">
        <v>4.8617555675487996</v>
      </c>
      <c r="AN9">
        <v>0.95897259106658328</v>
      </c>
      <c r="AO9">
        <v>0</v>
      </c>
      <c r="AP9">
        <v>0</v>
      </c>
      <c r="AQ9">
        <v>0</v>
      </c>
      <c r="AR9">
        <v>14.60209846303758</v>
      </c>
      <c r="AS9">
        <v>9.7237538577326674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40.329668448710535</v>
      </c>
      <c r="BB9">
        <f t="shared" si="0"/>
        <v>924.49493558742699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9.4239941726180732</v>
      </c>
      <c r="L10">
        <v>580.00294859092116</v>
      </c>
      <c r="M10">
        <v>28.303109730549384</v>
      </c>
      <c r="N10">
        <v>36.338505780531143</v>
      </c>
      <c r="O10">
        <v>0</v>
      </c>
      <c r="P10">
        <v>42.4564825161819</v>
      </c>
      <c r="Q10">
        <v>5.2860143054130733</v>
      </c>
      <c r="R10">
        <v>13.046534062271721</v>
      </c>
      <c r="S10">
        <v>8.1089471466901983</v>
      </c>
      <c r="T10">
        <v>0</v>
      </c>
      <c r="U10">
        <v>107.34719945677044</v>
      </c>
      <c r="V10">
        <v>6.3782402888766505</v>
      </c>
      <c r="W10">
        <v>14.272508892509265</v>
      </c>
      <c r="X10">
        <v>45.377340997125863</v>
      </c>
      <c r="Y10">
        <v>0</v>
      </c>
      <c r="Z10">
        <v>2.0159519983302023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1.8803932939639114</v>
      </c>
      <c r="AG10">
        <v>12.615064117830871</v>
      </c>
      <c r="AH10">
        <v>6.4817401539344592</v>
      </c>
      <c r="AI10">
        <v>0</v>
      </c>
      <c r="AJ10">
        <v>0</v>
      </c>
      <c r="AK10">
        <v>16.120038837422655</v>
      </c>
      <c r="AL10">
        <v>0</v>
      </c>
      <c r="AM10">
        <v>4.8617555675487996</v>
      </c>
      <c r="AN10">
        <v>0.95897259106658328</v>
      </c>
      <c r="AO10">
        <v>0</v>
      </c>
      <c r="AP10">
        <v>0</v>
      </c>
      <c r="AQ10">
        <v>0</v>
      </c>
      <c r="AR10">
        <v>14.60209846303758</v>
      </c>
      <c r="AS10">
        <v>9.7237538577326674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40.362146663531448</v>
      </c>
      <c r="BB10">
        <f t="shared" si="0"/>
        <v>925.23944815779521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9.423901008087423</v>
      </c>
      <c r="L11">
        <v>501.30595872201673</v>
      </c>
      <c r="M11">
        <v>28.303109730549384</v>
      </c>
      <c r="N11">
        <v>36.338505780531143</v>
      </c>
      <c r="O11">
        <v>0</v>
      </c>
      <c r="P11">
        <v>42.4564825161819</v>
      </c>
      <c r="Q11">
        <v>2.0954201325877437</v>
      </c>
      <c r="R11">
        <v>13.046534062271721</v>
      </c>
      <c r="S11">
        <v>8.1089471466901983</v>
      </c>
      <c r="T11">
        <v>0</v>
      </c>
      <c r="U11">
        <v>107.34719945677044</v>
      </c>
      <c r="V11">
        <v>6.3782402888766505</v>
      </c>
      <c r="W11">
        <v>14.272508892509265</v>
      </c>
      <c r="X11">
        <v>45.377340997125863</v>
      </c>
      <c r="Y11">
        <v>0</v>
      </c>
      <c r="Z11">
        <v>2.0159519983302023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2.4869718764185595</v>
      </c>
      <c r="AG11">
        <v>12.615064117830871</v>
      </c>
      <c r="AH11">
        <v>6.4817401539344592</v>
      </c>
      <c r="AI11">
        <v>0</v>
      </c>
      <c r="AJ11">
        <v>0</v>
      </c>
      <c r="AK11">
        <v>16.120038837422655</v>
      </c>
      <c r="AL11">
        <v>0</v>
      </c>
      <c r="AM11">
        <v>4.8617555675487996</v>
      </c>
      <c r="AN11">
        <v>0.95897259106658328</v>
      </c>
      <c r="AO11">
        <v>0</v>
      </c>
      <c r="AP11">
        <v>0</v>
      </c>
      <c r="AQ11">
        <v>0</v>
      </c>
      <c r="AR11">
        <v>16.30001690386413</v>
      </c>
      <c r="AS11">
        <v>10.0547749680469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37.049406414293998</v>
      </c>
      <c r="BB11">
        <f t="shared" si="0"/>
        <v>849.30002933436754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9.4239418707895179</v>
      </c>
      <c r="L12">
        <v>441.14971130334732</v>
      </c>
      <c r="M12">
        <v>28.303109730549384</v>
      </c>
      <c r="N12">
        <v>36.338505780531143</v>
      </c>
      <c r="O12">
        <v>0</v>
      </c>
      <c r="P12">
        <v>42.4564825161819</v>
      </c>
      <c r="Q12">
        <v>2.5553602106513811</v>
      </c>
      <c r="R12">
        <v>13.046534062271721</v>
      </c>
      <c r="S12">
        <v>8.1089471466901983</v>
      </c>
      <c r="T12">
        <v>0</v>
      </c>
      <c r="U12">
        <v>107.34719945677044</v>
      </c>
      <c r="V12">
        <v>6.3782402888766505</v>
      </c>
      <c r="W12">
        <v>14.272508892509265</v>
      </c>
      <c r="X12">
        <v>45.377340997125863</v>
      </c>
      <c r="Y12">
        <v>0</v>
      </c>
      <c r="Z12">
        <v>2.0159519983302023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2.4869718764185595</v>
      </c>
      <c r="AG12">
        <v>12.615064117830871</v>
      </c>
      <c r="AH12">
        <v>0</v>
      </c>
      <c r="AI12">
        <v>0</v>
      </c>
      <c r="AJ12">
        <v>0</v>
      </c>
      <c r="AK12">
        <v>16.120038837422655</v>
      </c>
      <c r="AL12">
        <v>0</v>
      </c>
      <c r="AM12">
        <v>4.8617555675487996</v>
      </c>
      <c r="AN12">
        <v>0.95897259106658328</v>
      </c>
      <c r="AO12">
        <v>0</v>
      </c>
      <c r="AP12">
        <v>0</v>
      </c>
      <c r="AQ12">
        <v>0</v>
      </c>
      <c r="AR12">
        <v>16.30001690386413</v>
      </c>
      <c r="AS12">
        <v>10.0547749680469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34.283165737083166</v>
      </c>
      <c r="BB12">
        <f t="shared" si="0"/>
        <v>785.88826337974047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9.4240158612873479</v>
      </c>
      <c r="L13">
        <v>421.08944531166696</v>
      </c>
      <c r="M13">
        <v>28.303109730549384</v>
      </c>
      <c r="N13">
        <v>36.338505780531143</v>
      </c>
      <c r="O13">
        <v>0</v>
      </c>
      <c r="P13">
        <v>42.4564825161819</v>
      </c>
      <c r="Q13">
        <v>2.6918717745025655</v>
      </c>
      <c r="R13">
        <v>13.046534062271721</v>
      </c>
      <c r="S13">
        <v>8.1089471466901983</v>
      </c>
      <c r="T13">
        <v>0</v>
      </c>
      <c r="U13">
        <v>107.34719945677044</v>
      </c>
      <c r="V13">
        <v>6.3782402888766505</v>
      </c>
      <c r="W13">
        <v>14.272508892509265</v>
      </c>
      <c r="X13">
        <v>45.377340997125863</v>
      </c>
      <c r="Y13">
        <v>0</v>
      </c>
      <c r="Z13">
        <v>2.0159519983302023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2.4869718764185595</v>
      </c>
      <c r="AG13">
        <v>12.615064117830871</v>
      </c>
      <c r="AH13">
        <v>0</v>
      </c>
      <c r="AI13">
        <v>0</v>
      </c>
      <c r="AJ13">
        <v>0</v>
      </c>
      <c r="AK13">
        <v>16.120038837422655</v>
      </c>
      <c r="AL13">
        <v>0</v>
      </c>
      <c r="AM13">
        <v>4.8617555675487996</v>
      </c>
      <c r="AN13">
        <v>0.95897259106658328</v>
      </c>
      <c r="AO13">
        <v>0</v>
      </c>
      <c r="AP13">
        <v>0</v>
      </c>
      <c r="AQ13">
        <v>0</v>
      </c>
      <c r="AR13">
        <v>16.30001690386413</v>
      </c>
      <c r="AS13">
        <v>10.0547749680469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33.45035589480274</v>
      </c>
      <c r="BB13">
        <f t="shared" si="0"/>
        <v>766.79739278468946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9.4240158612873479</v>
      </c>
      <c r="L14">
        <v>421.08944531166696</v>
      </c>
      <c r="M14">
        <v>28.303109730549384</v>
      </c>
      <c r="N14">
        <v>36.338505780531143</v>
      </c>
      <c r="O14">
        <v>0</v>
      </c>
      <c r="P14">
        <v>42.4564825161819</v>
      </c>
      <c r="Q14">
        <v>2.6918717745025655</v>
      </c>
      <c r="R14">
        <v>13.046534062271721</v>
      </c>
      <c r="S14">
        <v>8.1089471466901983</v>
      </c>
      <c r="T14">
        <v>0</v>
      </c>
      <c r="U14">
        <v>107.34719945677044</v>
      </c>
      <c r="V14">
        <v>6.3782402888766505</v>
      </c>
      <c r="W14">
        <v>14.272508892509265</v>
      </c>
      <c r="X14">
        <v>45.377340997125863</v>
      </c>
      <c r="Y14">
        <v>0</v>
      </c>
      <c r="Z14">
        <v>2.0159519983302023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2.4869718764185595</v>
      </c>
      <c r="AG14">
        <v>12.615064117830871</v>
      </c>
      <c r="AH14">
        <v>0</v>
      </c>
      <c r="AI14">
        <v>0</v>
      </c>
      <c r="AJ14">
        <v>0</v>
      </c>
      <c r="AK14">
        <v>16.120038837422655</v>
      </c>
      <c r="AL14">
        <v>0</v>
      </c>
      <c r="AM14">
        <v>4.8617555675487996</v>
      </c>
      <c r="AN14">
        <v>0.95897259106658328</v>
      </c>
      <c r="AO14">
        <v>0</v>
      </c>
      <c r="AP14">
        <v>0</v>
      </c>
      <c r="AQ14">
        <v>0</v>
      </c>
      <c r="AR14">
        <v>14.60209846303758</v>
      </c>
      <c r="AS14">
        <v>10.0547749680469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33.379382903976193</v>
      </c>
      <c r="BB14">
        <f t="shared" si="0"/>
        <v>765.17044733468947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9.4239418707895179</v>
      </c>
      <c r="L15">
        <v>421.08944531166696</v>
      </c>
      <c r="M15">
        <v>28.303109730549384</v>
      </c>
      <c r="N15">
        <v>36.338505780531143</v>
      </c>
      <c r="O15">
        <v>0</v>
      </c>
      <c r="P15">
        <v>42.4564825161819</v>
      </c>
      <c r="Q15">
        <v>5.5791837463549969</v>
      </c>
      <c r="R15">
        <v>13.046534062271721</v>
      </c>
      <c r="S15">
        <v>8.1089471466901983</v>
      </c>
      <c r="T15">
        <v>0</v>
      </c>
      <c r="U15">
        <v>107.34719945677044</v>
      </c>
      <c r="V15">
        <v>6.3782402888766505</v>
      </c>
      <c r="W15">
        <v>14.272508892509265</v>
      </c>
      <c r="X15">
        <v>45.377340997125863</v>
      </c>
      <c r="Y15">
        <v>0</v>
      </c>
      <c r="Z15">
        <v>2.0159519983302023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2.4869718764185595</v>
      </c>
      <c r="AG15">
        <v>12.615064117830871</v>
      </c>
      <c r="AH15">
        <v>0</v>
      </c>
      <c r="AI15">
        <v>0</v>
      </c>
      <c r="AJ15">
        <v>0</v>
      </c>
      <c r="AK15">
        <v>16.120038837422655</v>
      </c>
      <c r="AL15">
        <v>0</v>
      </c>
      <c r="AM15">
        <v>4.8617555675487996</v>
      </c>
      <c r="AN15">
        <v>0.97815137975370481</v>
      </c>
      <c r="AO15">
        <v>0</v>
      </c>
      <c r="AP15">
        <v>0</v>
      </c>
      <c r="AQ15">
        <v>0</v>
      </c>
      <c r="AR15">
        <v>14.60209846303758</v>
      </c>
      <c r="AS15">
        <v>9.7237538577326674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33.487034442552805</v>
      </c>
      <c r="BB15">
        <f t="shared" si="0"/>
        <v>767.63819145584023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9.4239418707895179</v>
      </c>
      <c r="L16">
        <v>421.08944531166696</v>
      </c>
      <c r="M16">
        <v>28.303109730549384</v>
      </c>
      <c r="N16">
        <v>36.338505780531143</v>
      </c>
      <c r="O16">
        <v>0</v>
      </c>
      <c r="P16">
        <v>42.4564825161819</v>
      </c>
      <c r="Q16">
        <v>5.5666390763879772</v>
      </c>
      <c r="R16">
        <v>13.046534062271721</v>
      </c>
      <c r="S16">
        <v>8.1089471466901983</v>
      </c>
      <c r="T16">
        <v>0</v>
      </c>
      <c r="U16">
        <v>107.34719945677044</v>
      </c>
      <c r="V16">
        <v>6.3782402888766505</v>
      </c>
      <c r="W16">
        <v>14.272508892509265</v>
      </c>
      <c r="X16">
        <v>45.377340997125863</v>
      </c>
      <c r="Y16">
        <v>0</v>
      </c>
      <c r="Z16">
        <v>2.0159519983302023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2.4869718764185595</v>
      </c>
      <c r="AG16">
        <v>12.615064117830871</v>
      </c>
      <c r="AH16">
        <v>0</v>
      </c>
      <c r="AI16">
        <v>0</v>
      </c>
      <c r="AJ16">
        <v>0</v>
      </c>
      <c r="AK16">
        <v>16.120038837422655</v>
      </c>
      <c r="AL16">
        <v>0</v>
      </c>
      <c r="AM16">
        <v>4.8617555675487996</v>
      </c>
      <c r="AN16">
        <v>0.97815137975370481</v>
      </c>
      <c r="AO16">
        <v>0</v>
      </c>
      <c r="AP16">
        <v>0</v>
      </c>
      <c r="AQ16">
        <v>0</v>
      </c>
      <c r="AR16">
        <v>14.60209846303758</v>
      </c>
      <c r="AS16">
        <v>9.7237538577326674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33.486510075348185</v>
      </c>
      <c r="BB16">
        <f t="shared" si="0"/>
        <v>767.62617115307796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9.4239418707895179</v>
      </c>
      <c r="L17">
        <v>421.08944531166696</v>
      </c>
      <c r="M17">
        <v>28.303109730549384</v>
      </c>
      <c r="N17">
        <v>36.338505780531143</v>
      </c>
      <c r="O17">
        <v>0</v>
      </c>
      <c r="P17">
        <v>42.4564825161819</v>
      </c>
      <c r="Q17">
        <v>5.5666390763879772</v>
      </c>
      <c r="R17">
        <v>13.046534062271721</v>
      </c>
      <c r="S17">
        <v>8.1089471466901983</v>
      </c>
      <c r="T17">
        <v>0</v>
      </c>
      <c r="U17">
        <v>107.34719945677044</v>
      </c>
      <c r="V17">
        <v>6.3782402888766505</v>
      </c>
      <c r="W17">
        <v>14.272508892509265</v>
      </c>
      <c r="X17">
        <v>45.377340997125863</v>
      </c>
      <c r="Y17">
        <v>0</v>
      </c>
      <c r="Z17">
        <v>2.0159519983302023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2.4869718764185595</v>
      </c>
      <c r="AG17">
        <v>12.615064117830871</v>
      </c>
      <c r="AH17">
        <v>0</v>
      </c>
      <c r="AI17">
        <v>0</v>
      </c>
      <c r="AJ17">
        <v>0</v>
      </c>
      <c r="AK17">
        <v>16.120038837422655</v>
      </c>
      <c r="AL17">
        <v>0</v>
      </c>
      <c r="AM17">
        <v>4.8617555675487996</v>
      </c>
      <c r="AN17">
        <v>0.97815137975370481</v>
      </c>
      <c r="AO17">
        <v>0</v>
      </c>
      <c r="AP17">
        <v>0</v>
      </c>
      <c r="AQ17">
        <v>0</v>
      </c>
      <c r="AR17">
        <v>14.60209846303758</v>
      </c>
      <c r="AS17">
        <v>9.7237538577326674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33.486510075348185</v>
      </c>
      <c r="BB17">
        <f t="shared" si="0"/>
        <v>767.62617115307796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9.4239418707895179</v>
      </c>
      <c r="L18">
        <v>421.08944531166696</v>
      </c>
      <c r="M18">
        <v>28.303109730549384</v>
      </c>
      <c r="N18">
        <v>36.338505780531143</v>
      </c>
      <c r="O18">
        <v>0</v>
      </c>
      <c r="P18">
        <v>42.4564825161819</v>
      </c>
      <c r="Q18">
        <v>5.5666390763879772</v>
      </c>
      <c r="R18">
        <v>13.046534062271721</v>
      </c>
      <c r="S18">
        <v>8.1089471466901983</v>
      </c>
      <c r="T18">
        <v>0</v>
      </c>
      <c r="U18">
        <v>107.34719945677044</v>
      </c>
      <c r="V18">
        <v>6.3782402888766505</v>
      </c>
      <c r="W18">
        <v>14.272508892509265</v>
      </c>
      <c r="X18">
        <v>45.377340997125863</v>
      </c>
      <c r="Y18">
        <v>0</v>
      </c>
      <c r="Z18">
        <v>2.0159519983302023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2.4869718764185595</v>
      </c>
      <c r="AG18">
        <v>12.615064117830871</v>
      </c>
      <c r="AH18">
        <v>0</v>
      </c>
      <c r="AI18">
        <v>0</v>
      </c>
      <c r="AJ18">
        <v>0</v>
      </c>
      <c r="AK18">
        <v>16.120038837422655</v>
      </c>
      <c r="AL18">
        <v>0</v>
      </c>
      <c r="AM18">
        <v>4.8617555675487996</v>
      </c>
      <c r="AN18">
        <v>0.97815137975370481</v>
      </c>
      <c r="AO18">
        <v>0</v>
      </c>
      <c r="AP18">
        <v>0</v>
      </c>
      <c r="AQ18">
        <v>0</v>
      </c>
      <c r="AR18">
        <v>14.60209846303758</v>
      </c>
      <c r="AS18">
        <v>9.7237538577326674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33.486510075348185</v>
      </c>
      <c r="BB18">
        <f t="shared" si="0"/>
        <v>767.62617115307796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9.4239418707895179</v>
      </c>
      <c r="L19">
        <v>421.08944531166696</v>
      </c>
      <c r="M19">
        <v>28.303109730549384</v>
      </c>
      <c r="N19">
        <v>36.338505780531143</v>
      </c>
      <c r="O19">
        <v>0</v>
      </c>
      <c r="P19">
        <v>42.4564825161819</v>
      </c>
      <c r="Q19">
        <v>6.2419759587713166</v>
      </c>
      <c r="R19">
        <v>13.046534062271721</v>
      </c>
      <c r="S19">
        <v>8.1089471466901983</v>
      </c>
      <c r="T19">
        <v>0</v>
      </c>
      <c r="U19">
        <v>107.34719945677044</v>
      </c>
      <c r="V19">
        <v>6.3782402888766505</v>
      </c>
      <c r="W19">
        <v>14.84602010118132</v>
      </c>
      <c r="X19">
        <v>45.377340997125863</v>
      </c>
      <c r="Y19">
        <v>0</v>
      </c>
      <c r="Z19">
        <v>2.0159519983302023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2.4869718764185595</v>
      </c>
      <c r="AG19">
        <v>12.615064117830871</v>
      </c>
      <c r="AH19">
        <v>0</v>
      </c>
      <c r="AI19">
        <v>0</v>
      </c>
      <c r="AJ19">
        <v>0</v>
      </c>
      <c r="AK19">
        <v>16.120038837422655</v>
      </c>
      <c r="AL19">
        <v>0</v>
      </c>
      <c r="AM19">
        <v>4.8617555675487996</v>
      </c>
      <c r="AN19">
        <v>0.97815137975370481</v>
      </c>
      <c r="AO19">
        <v>0</v>
      </c>
      <c r="AP19">
        <v>0</v>
      </c>
      <c r="AQ19">
        <v>0</v>
      </c>
      <c r="AR19">
        <v>16.30001690386413</v>
      </c>
      <c r="AS19">
        <v>10.0547749680469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33.623521598791996</v>
      </c>
      <c r="BB19">
        <f t="shared" si="0"/>
        <v>770.76694727183042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9.4239418707895179</v>
      </c>
      <c r="L20">
        <v>421.08944531166696</v>
      </c>
      <c r="M20">
        <v>28.303109730549384</v>
      </c>
      <c r="N20">
        <v>36.338505780531143</v>
      </c>
      <c r="O20">
        <v>0</v>
      </c>
      <c r="P20">
        <v>42.4564825161819</v>
      </c>
      <c r="Q20">
        <v>6.9173150550138649</v>
      </c>
      <c r="R20">
        <v>13.046534062271721</v>
      </c>
      <c r="S20">
        <v>8.1089471466901983</v>
      </c>
      <c r="T20">
        <v>0</v>
      </c>
      <c r="U20">
        <v>107.34719945677044</v>
      </c>
      <c r="V20">
        <v>6.3782402888766505</v>
      </c>
      <c r="W20">
        <v>14.84602010118132</v>
      </c>
      <c r="X20">
        <v>45.377340997125863</v>
      </c>
      <c r="Y20">
        <v>0</v>
      </c>
      <c r="Z20">
        <v>2.0159519983302023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2.4869718764185595</v>
      </c>
      <c r="AG20">
        <v>12.615064117830871</v>
      </c>
      <c r="AH20">
        <v>0</v>
      </c>
      <c r="AI20">
        <v>0</v>
      </c>
      <c r="AJ20">
        <v>0</v>
      </c>
      <c r="AK20">
        <v>16.120038837422655</v>
      </c>
      <c r="AL20">
        <v>0</v>
      </c>
      <c r="AM20">
        <v>4.8617555675487996</v>
      </c>
      <c r="AN20">
        <v>0.97815137975370481</v>
      </c>
      <c r="AO20">
        <v>0</v>
      </c>
      <c r="AP20">
        <v>0</v>
      </c>
      <c r="AQ20">
        <v>0</v>
      </c>
      <c r="AR20">
        <v>16.30001690386413</v>
      </c>
      <c r="AS20">
        <v>10.0547749680469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33.651750773014925</v>
      </c>
      <c r="BB20">
        <f t="shared" si="0"/>
        <v>771.41405719385011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9.4240158612873479</v>
      </c>
      <c r="L21">
        <v>421.08944531166696</v>
      </c>
      <c r="M21">
        <v>28.303109730549384</v>
      </c>
      <c r="N21">
        <v>36.338505780531143</v>
      </c>
      <c r="O21">
        <v>0</v>
      </c>
      <c r="P21">
        <v>42.4564825161819</v>
      </c>
      <c r="Q21">
        <v>6.9727456049620455</v>
      </c>
      <c r="R21">
        <v>13.046534062271721</v>
      </c>
      <c r="S21">
        <v>8.1089471466901983</v>
      </c>
      <c r="T21">
        <v>0</v>
      </c>
      <c r="U21">
        <v>107.34719945677044</v>
      </c>
      <c r="V21">
        <v>6.3782402888766505</v>
      </c>
      <c r="W21">
        <v>14.84602010118132</v>
      </c>
      <c r="X21">
        <v>40.764232388559606</v>
      </c>
      <c r="Y21">
        <v>0</v>
      </c>
      <c r="Z21">
        <v>2.0159519983302023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2.4869718764185595</v>
      </c>
      <c r="AG21">
        <v>12.615064117830871</v>
      </c>
      <c r="AH21">
        <v>0</v>
      </c>
      <c r="AI21">
        <v>0</v>
      </c>
      <c r="AJ21">
        <v>0</v>
      </c>
      <c r="AK21">
        <v>16.120038837422655</v>
      </c>
      <c r="AL21">
        <v>0</v>
      </c>
      <c r="AM21">
        <v>4.8617555675487996</v>
      </c>
      <c r="AN21">
        <v>0.97815137975370481</v>
      </c>
      <c r="AO21">
        <v>0</v>
      </c>
      <c r="AP21">
        <v>0</v>
      </c>
      <c r="AQ21">
        <v>0</v>
      </c>
      <c r="AR21">
        <v>16.30001690386413</v>
      </c>
      <c r="AS21">
        <v>10.0547749680469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33.4612429229675</v>
      </c>
      <c r="BB21">
        <f t="shared" si="0"/>
        <v>767.04696097577721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9.4240158612873479</v>
      </c>
      <c r="L22">
        <v>451.17627543402119</v>
      </c>
      <c r="M22">
        <v>28.303109730549384</v>
      </c>
      <c r="N22">
        <v>36.338505780531143</v>
      </c>
      <c r="O22">
        <v>0</v>
      </c>
      <c r="P22">
        <v>42.4564825161819</v>
      </c>
      <c r="Q22">
        <v>6.9720647529368325</v>
      </c>
      <c r="R22">
        <v>13.046534062271721</v>
      </c>
      <c r="S22">
        <v>8.1089471466901983</v>
      </c>
      <c r="T22">
        <v>0</v>
      </c>
      <c r="U22">
        <v>107.34719945677044</v>
      </c>
      <c r="V22">
        <v>6.3782402888766505</v>
      </c>
      <c r="W22">
        <v>14.84602010118132</v>
      </c>
      <c r="X22">
        <v>40.764232388559606</v>
      </c>
      <c r="Y22">
        <v>0</v>
      </c>
      <c r="Z22">
        <v>2.0159519983302023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2.4869718764185595</v>
      </c>
      <c r="AG22">
        <v>12.615064117830871</v>
      </c>
      <c r="AH22">
        <v>0</v>
      </c>
      <c r="AI22">
        <v>0</v>
      </c>
      <c r="AJ22">
        <v>0</v>
      </c>
      <c r="AK22">
        <v>16.120038837422655</v>
      </c>
      <c r="AL22">
        <v>0</v>
      </c>
      <c r="AM22">
        <v>4.8617555675487996</v>
      </c>
      <c r="AN22">
        <v>0.97815137975370481</v>
      </c>
      <c r="AO22">
        <v>0</v>
      </c>
      <c r="AP22">
        <v>0</v>
      </c>
      <c r="AQ22">
        <v>0</v>
      </c>
      <c r="AR22">
        <v>14.60209846303758</v>
      </c>
      <c r="AS22">
        <v>10.0547749680469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34.647870971640671</v>
      </c>
      <c r="BB22">
        <f t="shared" si="0"/>
        <v>794.24856375660647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9.4240241954967612</v>
      </c>
      <c r="L23">
        <v>451.17627543402119</v>
      </c>
      <c r="M23">
        <v>28.303109730549384</v>
      </c>
      <c r="N23">
        <v>36.338505780531143</v>
      </c>
      <c r="O23">
        <v>0</v>
      </c>
      <c r="P23">
        <v>42.4564825161819</v>
      </c>
      <c r="Q23">
        <v>6.6931376587885234</v>
      </c>
      <c r="R23">
        <v>13.046534062271721</v>
      </c>
      <c r="S23">
        <v>7.0593296723424084</v>
      </c>
      <c r="T23">
        <v>0</v>
      </c>
      <c r="U23">
        <v>107.34719945677044</v>
      </c>
      <c r="V23">
        <v>6.3782402888766505</v>
      </c>
      <c r="W23">
        <v>14.84602010118132</v>
      </c>
      <c r="X23">
        <v>45.377340997125863</v>
      </c>
      <c r="Y23">
        <v>0</v>
      </c>
      <c r="Z23">
        <v>4.0319036764767269</v>
      </c>
      <c r="AA23">
        <v>0</v>
      </c>
      <c r="AB23">
        <v>0</v>
      </c>
      <c r="AC23">
        <v>0</v>
      </c>
      <c r="AD23">
        <v>0</v>
      </c>
      <c r="AE23">
        <v>5.051224633613197</v>
      </c>
      <c r="AF23">
        <v>2.4869718764185595</v>
      </c>
      <c r="AG23">
        <v>12.615064117830871</v>
      </c>
      <c r="AH23">
        <v>6.4817401539344592</v>
      </c>
      <c r="AI23">
        <v>0</v>
      </c>
      <c r="AJ23">
        <v>0</v>
      </c>
      <c r="AK23">
        <v>16.120038837422655</v>
      </c>
      <c r="AL23">
        <v>0</v>
      </c>
      <c r="AM23">
        <v>4.8617555675487996</v>
      </c>
      <c r="AN23">
        <v>0.97815137975370481</v>
      </c>
      <c r="AO23">
        <v>0</v>
      </c>
      <c r="AP23">
        <v>0</v>
      </c>
      <c r="AQ23">
        <v>0</v>
      </c>
      <c r="AR23">
        <v>14.60209846303758</v>
      </c>
      <c r="AS23">
        <v>9.8114745946394919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35.341340849543137</v>
      </c>
      <c r="BB23">
        <f t="shared" si="0"/>
        <v>810.1452823452704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9.4240241954967612</v>
      </c>
      <c r="L24">
        <v>451.17627543402119</v>
      </c>
      <c r="M24">
        <v>28.303109730549384</v>
      </c>
      <c r="N24">
        <v>36.338505780531143</v>
      </c>
      <c r="O24">
        <v>0</v>
      </c>
      <c r="P24">
        <v>42.4564825161819</v>
      </c>
      <c r="Q24">
        <v>6.6931376587885234</v>
      </c>
      <c r="R24">
        <v>13.046534062271721</v>
      </c>
      <c r="S24">
        <v>8.1074562309562523</v>
      </c>
      <c r="T24">
        <v>0</v>
      </c>
      <c r="U24">
        <v>107.34719945677044</v>
      </c>
      <c r="V24">
        <v>6.3782402888766505</v>
      </c>
      <c r="W24">
        <v>14.84602010118132</v>
      </c>
      <c r="X24">
        <v>45.377340997125863</v>
      </c>
      <c r="Y24">
        <v>0</v>
      </c>
      <c r="Z24">
        <v>4.0319036764767269</v>
      </c>
      <c r="AA24">
        <v>0</v>
      </c>
      <c r="AB24">
        <v>0</v>
      </c>
      <c r="AC24">
        <v>0</v>
      </c>
      <c r="AD24">
        <v>0</v>
      </c>
      <c r="AE24">
        <v>5.051224633613197</v>
      </c>
      <c r="AF24">
        <v>2.4869718764185595</v>
      </c>
      <c r="AG24">
        <v>12.615064117830871</v>
      </c>
      <c r="AH24">
        <v>11.440271461072843</v>
      </c>
      <c r="AI24">
        <v>0</v>
      </c>
      <c r="AJ24">
        <v>0</v>
      </c>
      <c r="AK24">
        <v>16.120038837422655</v>
      </c>
      <c r="AL24">
        <v>0</v>
      </c>
      <c r="AM24">
        <v>4.8617555675487996</v>
      </c>
      <c r="AN24">
        <v>0.97815137975370481</v>
      </c>
      <c r="AO24">
        <v>0</v>
      </c>
      <c r="AP24">
        <v>0</v>
      </c>
      <c r="AQ24">
        <v>0</v>
      </c>
      <c r="AR24">
        <v>14.60209846303758</v>
      </c>
      <c r="AS24">
        <v>9.8114745946394919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35.592419148331579</v>
      </c>
      <c r="BB24">
        <f t="shared" si="0"/>
        <v>815.90086191223418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9.4240241954967612</v>
      </c>
      <c r="L25">
        <v>451.17627543402119</v>
      </c>
      <c r="M25">
        <v>28.303109730549384</v>
      </c>
      <c r="N25">
        <v>36.338505780531143</v>
      </c>
      <c r="O25">
        <v>0</v>
      </c>
      <c r="P25">
        <v>42.4564825161819</v>
      </c>
      <c r="Q25">
        <v>6.6931376587885234</v>
      </c>
      <c r="R25">
        <v>13.046534062271721</v>
      </c>
      <c r="S25">
        <v>8.1074562309562523</v>
      </c>
      <c r="T25">
        <v>0</v>
      </c>
      <c r="U25">
        <v>105.54490259177712</v>
      </c>
      <c r="V25">
        <v>6.3782402888766505</v>
      </c>
      <c r="W25">
        <v>14.84602010118132</v>
      </c>
      <c r="X25">
        <v>45.377340997125863</v>
      </c>
      <c r="Y25">
        <v>0</v>
      </c>
      <c r="Z25">
        <v>4.0319036764767269</v>
      </c>
      <c r="AA25">
        <v>0</v>
      </c>
      <c r="AB25">
        <v>1.0251677057050186</v>
      </c>
      <c r="AC25">
        <v>0</v>
      </c>
      <c r="AD25">
        <v>0</v>
      </c>
      <c r="AE25">
        <v>5.051224633613197</v>
      </c>
      <c r="AF25">
        <v>2.4869718764185595</v>
      </c>
      <c r="AG25">
        <v>12.615064117830871</v>
      </c>
      <c r="AH25">
        <v>14.583915111145897</v>
      </c>
      <c r="AI25">
        <v>0</v>
      </c>
      <c r="AJ25">
        <v>0</v>
      </c>
      <c r="AK25">
        <v>16.120038837422655</v>
      </c>
      <c r="AL25">
        <v>0</v>
      </c>
      <c r="AM25">
        <v>4.8617555675487996</v>
      </c>
      <c r="AN25">
        <v>0.97815137975370481</v>
      </c>
      <c r="AO25">
        <v>0</v>
      </c>
      <c r="AP25">
        <v>0</v>
      </c>
      <c r="AQ25">
        <v>0</v>
      </c>
      <c r="AR25">
        <v>14.60209846303758</v>
      </c>
      <c r="AS25">
        <v>9.8114745946394919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35.691339454046378</v>
      </c>
      <c r="BB25">
        <f t="shared" si="0"/>
        <v>818.16845609730422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9.4239719847887464</v>
      </c>
      <c r="L26">
        <v>451.17627543402119</v>
      </c>
      <c r="M26">
        <v>28.303109730549384</v>
      </c>
      <c r="N26">
        <v>36.338505780531143</v>
      </c>
      <c r="O26">
        <v>0</v>
      </c>
      <c r="P26">
        <v>42.4564825161819</v>
      </c>
      <c r="Q26">
        <v>6.6931376587885234</v>
      </c>
      <c r="R26">
        <v>13.046534062271721</v>
      </c>
      <c r="S26">
        <v>8.1074562309562523</v>
      </c>
      <c r="T26">
        <v>0</v>
      </c>
      <c r="U26">
        <v>105.54490259177712</v>
      </c>
      <c r="V26">
        <v>6.3782402888766505</v>
      </c>
      <c r="W26">
        <v>14.84602010118132</v>
      </c>
      <c r="X26">
        <v>45.377340997125863</v>
      </c>
      <c r="Y26">
        <v>0</v>
      </c>
      <c r="Z26">
        <v>4.0319036764767269</v>
      </c>
      <c r="AA26">
        <v>0</v>
      </c>
      <c r="AB26">
        <v>4.0186575807775968</v>
      </c>
      <c r="AC26">
        <v>2.9770674280149372</v>
      </c>
      <c r="AD26">
        <v>0</v>
      </c>
      <c r="AE26">
        <v>5.051224633613197</v>
      </c>
      <c r="AF26">
        <v>2.4869718764185595</v>
      </c>
      <c r="AG26">
        <v>12.615064117830871</v>
      </c>
      <c r="AH26">
        <v>20.093394132227093</v>
      </c>
      <c r="AI26">
        <v>0</v>
      </c>
      <c r="AJ26">
        <v>0</v>
      </c>
      <c r="AK26">
        <v>16.120038837422655</v>
      </c>
      <c r="AL26">
        <v>0</v>
      </c>
      <c r="AM26">
        <v>4.8617555675487996</v>
      </c>
      <c r="AN26">
        <v>0.97815137975370481</v>
      </c>
      <c r="AO26">
        <v>0</v>
      </c>
      <c r="AP26">
        <v>0</v>
      </c>
      <c r="AQ26">
        <v>0</v>
      </c>
      <c r="AR26">
        <v>14.60209846303758</v>
      </c>
      <c r="AS26">
        <v>9.8114745946394919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36.171202789989046</v>
      </c>
      <c r="BB26">
        <f t="shared" si="0"/>
        <v>829.16857687482218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9.4239719847887464</v>
      </c>
      <c r="L27">
        <v>451.17627543402119</v>
      </c>
      <c r="M27">
        <v>28.303109730549384</v>
      </c>
      <c r="N27">
        <v>36.338505780531143</v>
      </c>
      <c r="O27">
        <v>0</v>
      </c>
      <c r="P27">
        <v>42.4564825161819</v>
      </c>
      <c r="Q27">
        <v>6.7111194797837159</v>
      </c>
      <c r="R27">
        <v>13.046534062271721</v>
      </c>
      <c r="S27">
        <v>8.1074562309562523</v>
      </c>
      <c r="T27">
        <v>0</v>
      </c>
      <c r="U27">
        <v>105.54490259177712</v>
      </c>
      <c r="V27">
        <v>6.3782402888766505</v>
      </c>
      <c r="W27">
        <v>14.84602010118132</v>
      </c>
      <c r="X27">
        <v>45.377340997125863</v>
      </c>
      <c r="Y27">
        <v>0</v>
      </c>
      <c r="Z27">
        <v>4.0319036764767269</v>
      </c>
      <c r="AA27">
        <v>1.9440349021081191</v>
      </c>
      <c r="AB27">
        <v>4.0186575807775968</v>
      </c>
      <c r="AC27">
        <v>2.9770674280149372</v>
      </c>
      <c r="AD27">
        <v>2.8038664974805534</v>
      </c>
      <c r="AE27">
        <v>5.051224633613197</v>
      </c>
      <c r="AF27">
        <v>2.4869718764185595</v>
      </c>
      <c r="AG27">
        <v>12.615064117830871</v>
      </c>
      <c r="AH27">
        <v>27.547395419014816</v>
      </c>
      <c r="AI27">
        <v>1.1748573353838514</v>
      </c>
      <c r="AJ27">
        <v>0</v>
      </c>
      <c r="AK27">
        <v>16.120038837422655</v>
      </c>
      <c r="AL27">
        <v>0</v>
      </c>
      <c r="AM27">
        <v>4.8617555675487996</v>
      </c>
      <c r="AN27">
        <v>0.97815137975370481</v>
      </c>
      <c r="AO27">
        <v>0</v>
      </c>
      <c r="AP27">
        <v>0</v>
      </c>
      <c r="AQ27">
        <v>6.9769558318312326</v>
      </c>
      <c r="AR27">
        <v>16.30001690386413</v>
      </c>
      <c r="AS27">
        <v>9.8114745946394919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37.093712743613324</v>
      </c>
      <c r="BB27">
        <f t="shared" si="0"/>
        <v>850.31568303661118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9.4238698438204516</v>
      </c>
      <c r="L28">
        <v>451.17627543402119</v>
      </c>
      <c r="M28">
        <v>28.303109730549384</v>
      </c>
      <c r="N28">
        <v>36.338505780531143</v>
      </c>
      <c r="O28">
        <v>0</v>
      </c>
      <c r="P28">
        <v>42.4564825161819</v>
      </c>
      <c r="Q28">
        <v>6.5324105783661812</v>
      </c>
      <c r="R28">
        <v>13.046534062271721</v>
      </c>
      <c r="S28">
        <v>8.1074562309562523</v>
      </c>
      <c r="T28">
        <v>0</v>
      </c>
      <c r="U28">
        <v>105.54490259177712</v>
      </c>
      <c r="V28">
        <v>6.3782402888766505</v>
      </c>
      <c r="W28">
        <v>14.84602010118132</v>
      </c>
      <c r="X28">
        <v>45.377340997125863</v>
      </c>
      <c r="Y28">
        <v>0</v>
      </c>
      <c r="Z28">
        <v>4.0319036764767269</v>
      </c>
      <c r="AA28">
        <v>4.3215895387184302</v>
      </c>
      <c r="AB28">
        <v>8.0783220550981873</v>
      </c>
      <c r="AC28">
        <v>5.960010206738712</v>
      </c>
      <c r="AD28">
        <v>5.6077329949611068</v>
      </c>
      <c r="AE28">
        <v>10.137176189476383</v>
      </c>
      <c r="AF28">
        <v>2.4869718764185595</v>
      </c>
      <c r="AG28">
        <v>12.615064117830871</v>
      </c>
      <c r="AH28">
        <v>38.890440609997917</v>
      </c>
      <c r="AI28">
        <v>5.0910483607303716</v>
      </c>
      <c r="AJ28">
        <v>0</v>
      </c>
      <c r="AK28">
        <v>16.120038837422655</v>
      </c>
      <c r="AL28">
        <v>0</v>
      </c>
      <c r="AM28">
        <v>4.8617555675487996</v>
      </c>
      <c r="AN28">
        <v>0.97815137975370481</v>
      </c>
      <c r="AO28">
        <v>0</v>
      </c>
      <c r="AP28">
        <v>0</v>
      </c>
      <c r="AQ28">
        <v>10.465434013780289</v>
      </c>
      <c r="AR28">
        <v>16.30001690386413</v>
      </c>
      <c r="AS28">
        <v>9.8114745946394919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38.593450065506971</v>
      </c>
      <c r="BB28">
        <f t="shared" si="0"/>
        <v>884.69482901360868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9.4239547181853816</v>
      </c>
      <c r="L29">
        <v>451.17627543402119</v>
      </c>
      <c r="M29">
        <v>28.303109730549384</v>
      </c>
      <c r="N29">
        <v>36.338505780531143</v>
      </c>
      <c r="O29">
        <v>0</v>
      </c>
      <c r="P29">
        <v>42.4564825161819</v>
      </c>
      <c r="Q29">
        <v>6.5213122250530171</v>
      </c>
      <c r="R29">
        <v>13.046534062271721</v>
      </c>
      <c r="S29">
        <v>8.1074562309562523</v>
      </c>
      <c r="T29">
        <v>0</v>
      </c>
      <c r="U29">
        <v>105.54490259177712</v>
      </c>
      <c r="V29">
        <v>6.3782402888766505</v>
      </c>
      <c r="W29">
        <v>14.826265706234478</v>
      </c>
      <c r="X29">
        <v>45.377340997125863</v>
      </c>
      <c r="Y29">
        <v>0</v>
      </c>
      <c r="Z29">
        <v>4.0319036764767269</v>
      </c>
      <c r="AA29">
        <v>8.6266550381966169</v>
      </c>
      <c r="AB29">
        <v>12.154389068818572</v>
      </c>
      <c r="AC29">
        <v>8.9402114329260538</v>
      </c>
      <c r="AD29">
        <v>8.4115992133183486</v>
      </c>
      <c r="AE29">
        <v>15.20576484029019</v>
      </c>
      <c r="AF29">
        <v>4.9739434695230305</v>
      </c>
      <c r="AG29">
        <v>12.615064117830871</v>
      </c>
      <c r="AH29">
        <v>48.029694004383217</v>
      </c>
      <c r="AI29">
        <v>5.0910483607303716</v>
      </c>
      <c r="AJ29">
        <v>0</v>
      </c>
      <c r="AK29">
        <v>16.120038837422655</v>
      </c>
      <c r="AL29">
        <v>0</v>
      </c>
      <c r="AM29">
        <v>4.8617555675487996</v>
      </c>
      <c r="AN29">
        <v>0.97815137975370481</v>
      </c>
      <c r="AO29">
        <v>0</v>
      </c>
      <c r="AP29">
        <v>0</v>
      </c>
      <c r="AQ29">
        <v>13.953911929695906</v>
      </c>
      <c r="AR29">
        <v>16.30001690386413</v>
      </c>
      <c r="AS29">
        <v>9.8114745946394919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40.027930913578174</v>
      </c>
      <c r="BB29">
        <f t="shared" si="0"/>
        <v>917.57807180360498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9.4239547181853816</v>
      </c>
      <c r="L30">
        <v>451.17627543402119</v>
      </c>
      <c r="M30">
        <v>28.303109730549384</v>
      </c>
      <c r="N30">
        <v>36.338505780531143</v>
      </c>
      <c r="O30">
        <v>0</v>
      </c>
      <c r="P30">
        <v>42.4564825161819</v>
      </c>
      <c r="Q30">
        <v>6.5213122250530171</v>
      </c>
      <c r="R30">
        <v>13.046534062271721</v>
      </c>
      <c r="S30">
        <v>8.1074562309562523</v>
      </c>
      <c r="T30">
        <v>0</v>
      </c>
      <c r="U30">
        <v>105.54490259177712</v>
      </c>
      <c r="V30">
        <v>6.3782402888766505</v>
      </c>
      <c r="W30">
        <v>14.826265706234478</v>
      </c>
      <c r="X30">
        <v>45.377340997125863</v>
      </c>
      <c r="Y30">
        <v>0</v>
      </c>
      <c r="Z30">
        <v>4.0319036764767269</v>
      </c>
      <c r="AA30">
        <v>12.964768616155293</v>
      </c>
      <c r="AB30">
        <v>12.154389068818572</v>
      </c>
      <c r="AC30">
        <v>8.9402114329260538</v>
      </c>
      <c r="AD30">
        <v>8.4115992133183486</v>
      </c>
      <c r="AE30">
        <v>15.20576484029019</v>
      </c>
      <c r="AF30">
        <v>4.9739434695230305</v>
      </c>
      <c r="AG30">
        <v>12.615064117830871</v>
      </c>
      <c r="AH30">
        <v>48.029694004383217</v>
      </c>
      <c r="AI30">
        <v>5.0910483607303716</v>
      </c>
      <c r="AJ30">
        <v>0</v>
      </c>
      <c r="AK30">
        <v>16.120038837422655</v>
      </c>
      <c r="AL30">
        <v>0</v>
      </c>
      <c r="AM30">
        <v>4.8617555675487996</v>
      </c>
      <c r="AN30">
        <v>0.97815137975370481</v>
      </c>
      <c r="AO30">
        <v>0</v>
      </c>
      <c r="AP30">
        <v>0</v>
      </c>
      <c r="AQ30">
        <v>13.953911929695906</v>
      </c>
      <c r="AR30">
        <v>14.60209846303758</v>
      </c>
      <c r="AS30">
        <v>9.8114745946394919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40.138291070310281</v>
      </c>
      <c r="BB30">
        <f t="shared" si="0"/>
        <v>920.10790678400485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9.4238583202752544</v>
      </c>
      <c r="L31">
        <v>451.17627543402119</v>
      </c>
      <c r="M31">
        <v>28.303109730549384</v>
      </c>
      <c r="N31">
        <v>36.338505780531143</v>
      </c>
      <c r="O31">
        <v>0</v>
      </c>
      <c r="P31">
        <v>42.4564825161819</v>
      </c>
      <c r="Q31">
        <v>6.5213122250530171</v>
      </c>
      <c r="R31">
        <v>13.046534062271721</v>
      </c>
      <c r="S31">
        <v>8.1074562309562523</v>
      </c>
      <c r="T31">
        <v>0</v>
      </c>
      <c r="U31">
        <v>105.54490259177712</v>
      </c>
      <c r="V31">
        <v>6.3782402888766505</v>
      </c>
      <c r="W31">
        <v>14.856386029999706</v>
      </c>
      <c r="X31">
        <v>45.377340997125863</v>
      </c>
      <c r="Y31">
        <v>0</v>
      </c>
      <c r="Z31">
        <v>4.0319036764767269</v>
      </c>
      <c r="AA31">
        <v>12.964768616155293</v>
      </c>
      <c r="AB31">
        <v>12.154389068818572</v>
      </c>
      <c r="AC31">
        <v>8.9402114329260538</v>
      </c>
      <c r="AD31">
        <v>8.4115992133183486</v>
      </c>
      <c r="AE31">
        <v>15.20576484029019</v>
      </c>
      <c r="AF31">
        <v>4.9739434695230305</v>
      </c>
      <c r="AG31">
        <v>12.615064117830871</v>
      </c>
      <c r="AH31">
        <v>48.029694004383217</v>
      </c>
      <c r="AI31">
        <v>5.0910483607303716</v>
      </c>
      <c r="AJ31">
        <v>0</v>
      </c>
      <c r="AK31">
        <v>16.120038837422655</v>
      </c>
      <c r="AL31">
        <v>0</v>
      </c>
      <c r="AM31">
        <v>4.8617555675487996</v>
      </c>
      <c r="AN31">
        <v>0.97815137975370481</v>
      </c>
      <c r="AO31">
        <v>0</v>
      </c>
      <c r="AP31">
        <v>0</v>
      </c>
      <c r="AQ31">
        <v>13.953911929695906</v>
      </c>
      <c r="AR31">
        <v>14.60209846303758</v>
      </c>
      <c r="AS31">
        <v>9.8114745946394919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40.139546070411022</v>
      </c>
      <c r="BB31">
        <f t="shared" si="0"/>
        <v>920.13667570975929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5.0094032796939461</v>
      </c>
      <c r="L32">
        <v>380.99354105085274</v>
      </c>
      <c r="M32">
        <v>28.303109730549384</v>
      </c>
      <c r="N32">
        <v>36.338505780531143</v>
      </c>
      <c r="O32">
        <v>0</v>
      </c>
      <c r="P32">
        <v>42.4564825161819</v>
      </c>
      <c r="Q32">
        <v>0</v>
      </c>
      <c r="R32">
        <v>13.046534062271721</v>
      </c>
      <c r="S32">
        <v>0</v>
      </c>
      <c r="T32">
        <v>0</v>
      </c>
      <c r="U32">
        <v>105.54490259177712</v>
      </c>
      <c r="V32">
        <v>6.3782402888766505</v>
      </c>
      <c r="W32">
        <v>2.0035977104046667</v>
      </c>
      <c r="X32">
        <v>10.029645937788198</v>
      </c>
      <c r="Y32">
        <v>0</v>
      </c>
      <c r="Z32">
        <v>4.0319036764767269</v>
      </c>
      <c r="AA32">
        <v>12.964768616155293</v>
      </c>
      <c r="AB32">
        <v>12.154389068818572</v>
      </c>
      <c r="AC32">
        <v>8.9402114329260538</v>
      </c>
      <c r="AD32">
        <v>8.4115992133183486</v>
      </c>
      <c r="AE32">
        <v>15.20576484029019</v>
      </c>
      <c r="AF32">
        <v>4.9739434695230305</v>
      </c>
      <c r="AG32">
        <v>12.615064117830871</v>
      </c>
      <c r="AH32">
        <v>48.029694004383217</v>
      </c>
      <c r="AI32">
        <v>5.0910483607303716</v>
      </c>
      <c r="AJ32">
        <v>0</v>
      </c>
      <c r="AK32">
        <v>16.120038837422655</v>
      </c>
      <c r="AL32">
        <v>0</v>
      </c>
      <c r="AM32">
        <v>4.8617555675487996</v>
      </c>
      <c r="AN32">
        <v>0.97815137975370481</v>
      </c>
      <c r="AO32">
        <v>0</v>
      </c>
      <c r="AP32">
        <v>0</v>
      </c>
      <c r="AQ32">
        <v>13.953911929695906</v>
      </c>
      <c r="AR32">
        <v>14.60209846303758</v>
      </c>
      <c r="AS32">
        <v>9.8114745946394919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34.39512082579774</v>
      </c>
      <c r="BB32">
        <f t="shared" si="0"/>
        <v>788.45465969568079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5.1762278864996896</v>
      </c>
      <c r="L33">
        <v>318.83045718526984</v>
      </c>
      <c r="M33">
        <v>28.303109730549384</v>
      </c>
      <c r="N33">
        <v>36.338505780531143</v>
      </c>
      <c r="O33">
        <v>0</v>
      </c>
      <c r="P33">
        <v>42.4564825161819</v>
      </c>
      <c r="Q33">
        <v>0</v>
      </c>
      <c r="R33">
        <v>13.046534062271721</v>
      </c>
      <c r="S33">
        <v>0</v>
      </c>
      <c r="T33">
        <v>0</v>
      </c>
      <c r="U33">
        <v>105.54490259177712</v>
      </c>
      <c r="V33">
        <v>6.3782402888766505</v>
      </c>
      <c r="W33">
        <v>2.0035977104046667</v>
      </c>
      <c r="X33">
        <v>45.377340997125863</v>
      </c>
      <c r="Y33">
        <v>0</v>
      </c>
      <c r="Z33">
        <v>4.0319036764767269</v>
      </c>
      <c r="AA33">
        <v>8.6266550381966169</v>
      </c>
      <c r="AB33">
        <v>12.154389068818572</v>
      </c>
      <c r="AC33">
        <v>8.9402114329260538</v>
      </c>
      <c r="AD33">
        <v>5.6077329949611068</v>
      </c>
      <c r="AE33">
        <v>10.137176189476383</v>
      </c>
      <c r="AF33">
        <v>2.4869718764185595</v>
      </c>
      <c r="AG33">
        <v>12.615064117830871</v>
      </c>
      <c r="AH33">
        <v>38.890440609997917</v>
      </c>
      <c r="AI33">
        <v>5.0910483607303716</v>
      </c>
      <c r="AJ33">
        <v>0</v>
      </c>
      <c r="AK33">
        <v>16.120038837422655</v>
      </c>
      <c r="AL33">
        <v>0</v>
      </c>
      <c r="AM33">
        <v>4.8617555675487996</v>
      </c>
      <c r="AN33">
        <v>0.97815137975370481</v>
      </c>
      <c r="AO33">
        <v>0</v>
      </c>
      <c r="AP33">
        <v>0</v>
      </c>
      <c r="AQ33">
        <v>13.953911929695906</v>
      </c>
      <c r="AR33">
        <v>14.60209846303758</v>
      </c>
      <c r="AS33">
        <v>9.8114745946394919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32.284832876694097</v>
      </c>
      <c r="BB33">
        <f t="shared" si="0"/>
        <v>740.07959001072527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5.0094060413338326</v>
      </c>
      <c r="L34">
        <v>318.83045718526984</v>
      </c>
      <c r="M34">
        <v>28.303109730549384</v>
      </c>
      <c r="N34">
        <v>36.338505780531143</v>
      </c>
      <c r="O34">
        <v>0</v>
      </c>
      <c r="P34">
        <v>42.4564825161819</v>
      </c>
      <c r="Q34">
        <v>0</v>
      </c>
      <c r="R34">
        <v>13.046534062271721</v>
      </c>
      <c r="S34">
        <v>0</v>
      </c>
      <c r="T34">
        <v>0</v>
      </c>
      <c r="U34">
        <v>105.54490259177712</v>
      </c>
      <c r="V34">
        <v>6.3782402888766505</v>
      </c>
      <c r="W34">
        <v>2.0035977104046667</v>
      </c>
      <c r="X34">
        <v>45.377340997125863</v>
      </c>
      <c r="Y34">
        <v>0</v>
      </c>
      <c r="Z34">
        <v>4.0319036764767269</v>
      </c>
      <c r="AA34">
        <v>4.3215895387184302</v>
      </c>
      <c r="AB34">
        <v>12.154389068818572</v>
      </c>
      <c r="AC34">
        <v>5.960010206738712</v>
      </c>
      <c r="AD34">
        <v>5.6077329949611068</v>
      </c>
      <c r="AE34">
        <v>5.051224633613197</v>
      </c>
      <c r="AF34">
        <v>2.4869718764185595</v>
      </c>
      <c r="AG34">
        <v>12.615064117830871</v>
      </c>
      <c r="AH34">
        <v>27.547395419014816</v>
      </c>
      <c r="AI34">
        <v>1.1748573353838514</v>
      </c>
      <c r="AJ34">
        <v>0</v>
      </c>
      <c r="AK34">
        <v>16.120038837422655</v>
      </c>
      <c r="AL34">
        <v>0</v>
      </c>
      <c r="AM34">
        <v>4.8617555675487996</v>
      </c>
      <c r="AN34">
        <v>0.97815137975370481</v>
      </c>
      <c r="AO34">
        <v>0</v>
      </c>
      <c r="AP34">
        <v>0</v>
      </c>
      <c r="AQ34">
        <v>10.465434013780289</v>
      </c>
      <c r="AR34">
        <v>14.60209846303758</v>
      </c>
      <c r="AS34">
        <v>9.8114745946394919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30.977088348670399</v>
      </c>
      <c r="BB34">
        <f t="shared" si="0"/>
        <v>710.10158027980924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5.0094060413338326</v>
      </c>
      <c r="L35">
        <v>318.83045718526984</v>
      </c>
      <c r="M35">
        <v>28.303109730549384</v>
      </c>
      <c r="N35">
        <v>36.338505780531143</v>
      </c>
      <c r="O35">
        <v>0</v>
      </c>
      <c r="P35">
        <v>42.4564825161819</v>
      </c>
      <c r="Q35">
        <v>0</v>
      </c>
      <c r="R35">
        <v>0</v>
      </c>
      <c r="S35">
        <v>0</v>
      </c>
      <c r="T35">
        <v>0</v>
      </c>
      <c r="U35">
        <v>105.54490259177712</v>
      </c>
      <c r="V35">
        <v>1.0022830069252475</v>
      </c>
      <c r="W35">
        <v>2.0035977104046667</v>
      </c>
      <c r="X35">
        <v>10.029645937788198</v>
      </c>
      <c r="Y35">
        <v>0</v>
      </c>
      <c r="Z35">
        <v>4.0319036764767269</v>
      </c>
      <c r="AA35">
        <v>1.9440349021081191</v>
      </c>
      <c r="AB35">
        <v>12.154389068818572</v>
      </c>
      <c r="AC35">
        <v>5.960010206738712</v>
      </c>
      <c r="AD35">
        <v>2.8038664974805534</v>
      </c>
      <c r="AE35">
        <v>5.051224633613197</v>
      </c>
      <c r="AF35">
        <v>0</v>
      </c>
      <c r="AG35">
        <v>12.615064117830871</v>
      </c>
      <c r="AH35">
        <v>19.445220148194529</v>
      </c>
      <c r="AI35">
        <v>0</v>
      </c>
      <c r="AJ35">
        <v>0</v>
      </c>
      <c r="AK35">
        <v>16.120038837422655</v>
      </c>
      <c r="AL35">
        <v>0</v>
      </c>
      <c r="AM35">
        <v>4.8617555675487996</v>
      </c>
      <c r="AN35">
        <v>0.97815137975370481</v>
      </c>
      <c r="AO35">
        <v>0</v>
      </c>
      <c r="AP35">
        <v>0</v>
      </c>
      <c r="AQ35">
        <v>6.9769558318312326</v>
      </c>
      <c r="AR35">
        <v>14.60209846303758</v>
      </c>
      <c r="AS35">
        <v>9.8114745946394919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27.87535737821748</v>
      </c>
      <c r="BB35">
        <f t="shared" si="0"/>
        <v>638.99922104803852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5.0094060413338326</v>
      </c>
      <c r="L36">
        <v>318.83045718526984</v>
      </c>
      <c r="M36">
        <v>28.303109730549384</v>
      </c>
      <c r="N36">
        <v>36.338505780531143</v>
      </c>
      <c r="O36">
        <v>0</v>
      </c>
      <c r="P36">
        <v>42.4564825161819</v>
      </c>
      <c r="Q36">
        <v>0</v>
      </c>
      <c r="R36">
        <v>0</v>
      </c>
      <c r="S36">
        <v>0</v>
      </c>
      <c r="T36">
        <v>0</v>
      </c>
      <c r="U36">
        <v>105.54490259177712</v>
      </c>
      <c r="V36">
        <v>1.0022830069252475</v>
      </c>
      <c r="W36">
        <v>2.0035977104046667</v>
      </c>
      <c r="X36">
        <v>10.029645937788198</v>
      </c>
      <c r="Y36">
        <v>0</v>
      </c>
      <c r="Z36">
        <v>4.0319036764767269</v>
      </c>
      <c r="AA36">
        <v>0</v>
      </c>
      <c r="AB36">
        <v>8.0783220550981873</v>
      </c>
      <c r="AC36">
        <v>5.960010206738712</v>
      </c>
      <c r="AD36">
        <v>0</v>
      </c>
      <c r="AE36">
        <v>4.3408958654074876</v>
      </c>
      <c r="AF36">
        <v>0</v>
      </c>
      <c r="AG36">
        <v>12.615064117830871</v>
      </c>
      <c r="AH36">
        <v>12.963480307868918</v>
      </c>
      <c r="AI36">
        <v>0</v>
      </c>
      <c r="AJ36">
        <v>0</v>
      </c>
      <c r="AK36">
        <v>16.120038837422655</v>
      </c>
      <c r="AL36">
        <v>0</v>
      </c>
      <c r="AM36">
        <v>4.8617555675487996</v>
      </c>
      <c r="AN36">
        <v>0.97815137975370481</v>
      </c>
      <c r="AO36">
        <v>0</v>
      </c>
      <c r="AP36">
        <v>0</v>
      </c>
      <c r="AQ36">
        <v>6.9769558318312326</v>
      </c>
      <c r="AR36">
        <v>14.60209846303758</v>
      </c>
      <c r="AS36">
        <v>9.8114745946394919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27.205887030704545</v>
      </c>
      <c r="BB36">
        <f t="shared" si="0"/>
        <v>623.65265437371124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5.0094060413338326</v>
      </c>
      <c r="L37">
        <v>318.83045718526984</v>
      </c>
      <c r="M37">
        <v>28.303109730549384</v>
      </c>
      <c r="N37">
        <v>36.338505780531143</v>
      </c>
      <c r="O37">
        <v>0</v>
      </c>
      <c r="P37">
        <v>42.4564825161819</v>
      </c>
      <c r="Q37">
        <v>0</v>
      </c>
      <c r="R37">
        <v>0</v>
      </c>
      <c r="S37">
        <v>0</v>
      </c>
      <c r="T37">
        <v>0</v>
      </c>
      <c r="U37">
        <v>105.54490259177712</v>
      </c>
      <c r="V37">
        <v>1.0022830069252475</v>
      </c>
      <c r="W37">
        <v>2.0032586991562575</v>
      </c>
      <c r="X37">
        <v>10.027843746185676</v>
      </c>
      <c r="Y37">
        <v>0</v>
      </c>
      <c r="Z37">
        <v>4.0319036764767269</v>
      </c>
      <c r="AA37">
        <v>0</v>
      </c>
      <c r="AB37">
        <v>8.0783220550981873</v>
      </c>
      <c r="AC37">
        <v>2.9770674280149372</v>
      </c>
      <c r="AD37">
        <v>0</v>
      </c>
      <c r="AE37">
        <v>4.3408958654074876</v>
      </c>
      <c r="AF37">
        <v>0</v>
      </c>
      <c r="AG37">
        <v>12.615064117830871</v>
      </c>
      <c r="AH37">
        <v>5.1853921858693379</v>
      </c>
      <c r="AI37">
        <v>0</v>
      </c>
      <c r="AJ37">
        <v>0</v>
      </c>
      <c r="AK37">
        <v>16.120038837422655</v>
      </c>
      <c r="AL37">
        <v>0</v>
      </c>
      <c r="AM37">
        <v>4.8617555675487996</v>
      </c>
      <c r="AN37">
        <v>0.97815137975370481</v>
      </c>
      <c r="AO37">
        <v>0</v>
      </c>
      <c r="AP37">
        <v>0</v>
      </c>
      <c r="AQ37">
        <v>3.4884779159156163</v>
      </c>
      <c r="AR37">
        <v>14.60209846303758</v>
      </c>
      <c r="AS37">
        <v>9.8114745946394919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26.61016805988988</v>
      </c>
      <c r="BB37">
        <f t="shared" si="0"/>
        <v>609.99672332503587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5.0094060413338326</v>
      </c>
      <c r="L38">
        <v>318.83045718526984</v>
      </c>
      <c r="M38">
        <v>28.303109730549384</v>
      </c>
      <c r="N38">
        <v>36.338505780531143</v>
      </c>
      <c r="O38">
        <v>0</v>
      </c>
      <c r="P38">
        <v>42.4564825161819</v>
      </c>
      <c r="Q38">
        <v>0</v>
      </c>
      <c r="R38">
        <v>0</v>
      </c>
      <c r="S38">
        <v>0</v>
      </c>
      <c r="T38">
        <v>0</v>
      </c>
      <c r="U38">
        <v>105.54490259177712</v>
      </c>
      <c r="V38">
        <v>1.0022830069252475</v>
      </c>
      <c r="W38">
        <v>2.0032586991562575</v>
      </c>
      <c r="X38">
        <v>10.027843746185676</v>
      </c>
      <c r="Y38">
        <v>0</v>
      </c>
      <c r="Z38">
        <v>4.0319036764767269</v>
      </c>
      <c r="AA38">
        <v>0</v>
      </c>
      <c r="AB38">
        <v>4.0186575807775968</v>
      </c>
      <c r="AC38">
        <v>2.9770674280149372</v>
      </c>
      <c r="AD38">
        <v>0</v>
      </c>
      <c r="AE38">
        <v>4.3408958654074876</v>
      </c>
      <c r="AF38">
        <v>0</v>
      </c>
      <c r="AG38">
        <v>12.615064117830871</v>
      </c>
      <c r="AH38">
        <v>0</v>
      </c>
      <c r="AI38">
        <v>0</v>
      </c>
      <c r="AJ38">
        <v>0</v>
      </c>
      <c r="AK38">
        <v>16.120038837422655</v>
      </c>
      <c r="AL38">
        <v>0</v>
      </c>
      <c r="AM38">
        <v>4.8617555675487996</v>
      </c>
      <c r="AN38">
        <v>0.97815137975370481</v>
      </c>
      <c r="AO38">
        <v>0</v>
      </c>
      <c r="AP38">
        <v>0</v>
      </c>
      <c r="AQ38">
        <v>3.4884779159156163</v>
      </c>
      <c r="AR38">
        <v>14.60209846303758</v>
      </c>
      <c r="AS38">
        <v>9.8114745946394919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26.223724691493935</v>
      </c>
      <c r="BB38">
        <f t="shared" si="0"/>
        <v>601.13811003324201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5.0094060413338326</v>
      </c>
      <c r="L39">
        <v>318.83045718526984</v>
      </c>
      <c r="M39">
        <v>28.303109730549384</v>
      </c>
      <c r="N39">
        <v>36.338505780531143</v>
      </c>
      <c r="O39">
        <v>0</v>
      </c>
      <c r="P39">
        <v>42.4564825161819</v>
      </c>
      <c r="Q39">
        <v>0</v>
      </c>
      <c r="R39">
        <v>0</v>
      </c>
      <c r="S39">
        <v>0</v>
      </c>
      <c r="T39">
        <v>0</v>
      </c>
      <c r="U39">
        <v>105.54490259177712</v>
      </c>
      <c r="V39">
        <v>1.0022830069252475</v>
      </c>
      <c r="W39">
        <v>2.0032586991562575</v>
      </c>
      <c r="X39">
        <v>9.9261013190053919</v>
      </c>
      <c r="Y39">
        <v>0</v>
      </c>
      <c r="Z39">
        <v>4.0319036764767269</v>
      </c>
      <c r="AA39">
        <v>0</v>
      </c>
      <c r="AB39">
        <v>4.0186575807775968</v>
      </c>
      <c r="AC39">
        <v>2.9770674280149372</v>
      </c>
      <c r="AD39">
        <v>0</v>
      </c>
      <c r="AE39">
        <v>0</v>
      </c>
      <c r="AF39">
        <v>0</v>
      </c>
      <c r="AG39">
        <v>12.615064117830871</v>
      </c>
      <c r="AH39">
        <v>0</v>
      </c>
      <c r="AI39">
        <v>0</v>
      </c>
      <c r="AJ39">
        <v>0</v>
      </c>
      <c r="AK39">
        <v>16.120038837422655</v>
      </c>
      <c r="AL39">
        <v>0</v>
      </c>
      <c r="AM39">
        <v>4.8617555675487996</v>
      </c>
      <c r="AN39">
        <v>0.97815137975370481</v>
      </c>
      <c r="AO39">
        <v>0</v>
      </c>
      <c r="AP39">
        <v>0</v>
      </c>
      <c r="AQ39">
        <v>3.4884779159156163</v>
      </c>
      <c r="AR39">
        <v>14.60209846303758</v>
      </c>
      <c r="AS39">
        <v>9.8114745946394919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26.038022410863768</v>
      </c>
      <c r="BB39">
        <f t="shared" si="0"/>
        <v>596.88117402128455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5.0094060413338326</v>
      </c>
      <c r="L40">
        <v>318.83045718526984</v>
      </c>
      <c r="M40">
        <v>28.303109730549384</v>
      </c>
      <c r="N40">
        <v>36.338505780531143</v>
      </c>
      <c r="O40">
        <v>0</v>
      </c>
      <c r="P40">
        <v>42.4564825161819</v>
      </c>
      <c r="Q40">
        <v>0</v>
      </c>
      <c r="R40">
        <v>13.046534062271721</v>
      </c>
      <c r="S40">
        <v>0</v>
      </c>
      <c r="T40">
        <v>0</v>
      </c>
      <c r="U40">
        <v>105.54490259177712</v>
      </c>
      <c r="V40">
        <v>6.3782402888766505</v>
      </c>
      <c r="W40">
        <v>14.272157087542057</v>
      </c>
      <c r="X40">
        <v>34.419014159269615</v>
      </c>
      <c r="Y40">
        <v>0</v>
      </c>
      <c r="Z40">
        <v>4.0319036764767269</v>
      </c>
      <c r="AA40">
        <v>0</v>
      </c>
      <c r="AB40">
        <v>4.0186575807775968</v>
      </c>
      <c r="AC40">
        <v>0</v>
      </c>
      <c r="AD40">
        <v>0</v>
      </c>
      <c r="AE40">
        <v>0</v>
      </c>
      <c r="AF40">
        <v>0</v>
      </c>
      <c r="AG40">
        <v>12.615064117830871</v>
      </c>
      <c r="AH40">
        <v>0</v>
      </c>
      <c r="AI40">
        <v>0</v>
      </c>
      <c r="AJ40">
        <v>0</v>
      </c>
      <c r="AK40">
        <v>16.120038837422655</v>
      </c>
      <c r="AL40">
        <v>0</v>
      </c>
      <c r="AM40">
        <v>4.8617555675487996</v>
      </c>
      <c r="AN40">
        <v>0.97815137975370481</v>
      </c>
      <c r="AO40">
        <v>0</v>
      </c>
      <c r="AP40">
        <v>0</v>
      </c>
      <c r="AQ40">
        <v>3.4884779159156163</v>
      </c>
      <c r="AR40">
        <v>14.60209846303758</v>
      </c>
      <c r="AS40">
        <v>9.8114745946394919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28.22028483991884</v>
      </c>
      <c r="BB40">
        <f t="shared" si="0"/>
        <v>646.90614673708751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5.0094060413338326</v>
      </c>
      <c r="L41">
        <v>318.83045718526984</v>
      </c>
      <c r="M41">
        <v>28.303109730549384</v>
      </c>
      <c r="N41">
        <v>36.338505780531143</v>
      </c>
      <c r="O41">
        <v>0</v>
      </c>
      <c r="P41">
        <v>42.4564825161819</v>
      </c>
      <c r="Q41">
        <v>0</v>
      </c>
      <c r="R41">
        <v>13.046534062271721</v>
      </c>
      <c r="S41">
        <v>0</v>
      </c>
      <c r="T41">
        <v>0</v>
      </c>
      <c r="U41">
        <v>100.3543116798996</v>
      </c>
      <c r="V41">
        <v>6.3782402888766505</v>
      </c>
      <c r="W41">
        <v>14.272157087542057</v>
      </c>
      <c r="X41">
        <v>45.835379954052293</v>
      </c>
      <c r="Y41">
        <v>0</v>
      </c>
      <c r="Z41">
        <v>4.0319036764767269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12.615064117830871</v>
      </c>
      <c r="AH41">
        <v>0</v>
      </c>
      <c r="AI41">
        <v>0</v>
      </c>
      <c r="AJ41">
        <v>0</v>
      </c>
      <c r="AK41">
        <v>16.120038837422655</v>
      </c>
      <c r="AL41">
        <v>0</v>
      </c>
      <c r="AM41">
        <v>4.8617555675487996</v>
      </c>
      <c r="AN41">
        <v>0.97815137975370481</v>
      </c>
      <c r="AO41">
        <v>0</v>
      </c>
      <c r="AP41">
        <v>0</v>
      </c>
      <c r="AQ41">
        <v>3.4884779159156163</v>
      </c>
      <c r="AR41">
        <v>14.60209846303758</v>
      </c>
      <c r="AS41">
        <v>9.8114745946394919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28.312542343147761</v>
      </c>
      <c r="BB41">
        <f t="shared" si="0"/>
        <v>649.0210065359862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5.0094060413338326</v>
      </c>
      <c r="L42">
        <v>318.83045718526984</v>
      </c>
      <c r="M42">
        <v>28.303109730549384</v>
      </c>
      <c r="N42">
        <v>36.338505780531143</v>
      </c>
      <c r="O42">
        <v>0</v>
      </c>
      <c r="P42">
        <v>42.4564825161819</v>
      </c>
      <c r="Q42">
        <v>6.6965106375867629</v>
      </c>
      <c r="R42">
        <v>13.046534062271721</v>
      </c>
      <c r="S42">
        <v>8.1178377619347888</v>
      </c>
      <c r="T42">
        <v>0</v>
      </c>
      <c r="U42">
        <v>95.163720756642206</v>
      </c>
      <c r="V42">
        <v>6.3782402888766505</v>
      </c>
      <c r="W42">
        <v>14.272157087542057</v>
      </c>
      <c r="X42">
        <v>45.835379954052293</v>
      </c>
      <c r="Y42">
        <v>0</v>
      </c>
      <c r="Z42">
        <v>4.0319036764767269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12.615064117830871</v>
      </c>
      <c r="AH42">
        <v>0</v>
      </c>
      <c r="AI42">
        <v>0</v>
      </c>
      <c r="AJ42">
        <v>0</v>
      </c>
      <c r="AK42">
        <v>16.120038837422655</v>
      </c>
      <c r="AL42">
        <v>0</v>
      </c>
      <c r="AM42">
        <v>4.8617555675487996</v>
      </c>
      <c r="AN42">
        <v>0.97815137975370481</v>
      </c>
      <c r="AO42">
        <v>0</v>
      </c>
      <c r="AP42">
        <v>0</v>
      </c>
      <c r="AQ42">
        <v>3.4884779159156163</v>
      </c>
      <c r="AR42">
        <v>14.60209846303758</v>
      </c>
      <c r="AS42">
        <v>9.8114745946394919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28.714815405655607</v>
      </c>
      <c r="BB42">
        <f t="shared" si="0"/>
        <v>658.24249094974243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4.0701480946505262</v>
      </c>
      <c r="L43">
        <v>324.17958928415118</v>
      </c>
      <c r="M43">
        <v>28.303109730549384</v>
      </c>
      <c r="N43">
        <v>36.338505780531143</v>
      </c>
      <c r="O43">
        <v>0</v>
      </c>
      <c r="P43">
        <v>42.4564825161819</v>
      </c>
      <c r="Q43">
        <v>3.381987584989572</v>
      </c>
      <c r="R43">
        <v>13.577541223126694</v>
      </c>
      <c r="S43">
        <v>2.0031834032587561</v>
      </c>
      <c r="T43">
        <v>0</v>
      </c>
      <c r="U43">
        <v>89.975501376595759</v>
      </c>
      <c r="V43">
        <v>6.3773466935434016</v>
      </c>
      <c r="W43">
        <v>14.271219941268461</v>
      </c>
      <c r="X43">
        <v>45.374842815049703</v>
      </c>
      <c r="Y43">
        <v>0</v>
      </c>
      <c r="Z43">
        <v>4.0319036764767269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12.615064117830871</v>
      </c>
      <c r="AH43">
        <v>0</v>
      </c>
      <c r="AI43">
        <v>0</v>
      </c>
      <c r="AJ43">
        <v>0</v>
      </c>
      <c r="AK43">
        <v>16.120038837422655</v>
      </c>
      <c r="AL43">
        <v>0</v>
      </c>
      <c r="AM43">
        <v>4.8617555675487996</v>
      </c>
      <c r="AN43">
        <v>0.97815137975370481</v>
      </c>
      <c r="AO43">
        <v>0</v>
      </c>
      <c r="AP43">
        <v>0</v>
      </c>
      <c r="AQ43">
        <v>3.4884779159156163</v>
      </c>
      <c r="AR43">
        <v>14.60209846303758</v>
      </c>
      <c r="AS43">
        <v>9.8114745946394919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28.291010081254562</v>
      </c>
      <c r="BB43">
        <f t="shared" si="0"/>
        <v>648.52741291526729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4.0700981518638217</v>
      </c>
      <c r="L44">
        <v>323.91148206115525</v>
      </c>
      <c r="M44">
        <v>28.303109730549384</v>
      </c>
      <c r="N44">
        <v>36.338505780531143</v>
      </c>
      <c r="O44">
        <v>0</v>
      </c>
      <c r="P44">
        <v>42.4564825161819</v>
      </c>
      <c r="Q44">
        <v>3.381987584989572</v>
      </c>
      <c r="R44">
        <v>13.577541223126694</v>
      </c>
      <c r="S44">
        <v>2.0031834032587561</v>
      </c>
      <c r="T44">
        <v>0</v>
      </c>
      <c r="U44">
        <v>84.77767601577969</v>
      </c>
      <c r="V44">
        <v>6.3773466935434016</v>
      </c>
      <c r="W44">
        <v>14.271219941268461</v>
      </c>
      <c r="X44">
        <v>45.374842815049703</v>
      </c>
      <c r="Y44">
        <v>0</v>
      </c>
      <c r="Z44">
        <v>4.0319036764767269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12.615064117830871</v>
      </c>
      <c r="AH44">
        <v>0</v>
      </c>
      <c r="AI44">
        <v>0</v>
      </c>
      <c r="AJ44">
        <v>0</v>
      </c>
      <c r="AK44">
        <v>16.120038837422655</v>
      </c>
      <c r="AL44">
        <v>0</v>
      </c>
      <c r="AM44">
        <v>4.8617555675487996</v>
      </c>
      <c r="AN44">
        <v>0.97815137975370481</v>
      </c>
      <c r="AO44">
        <v>0</v>
      </c>
      <c r="AP44">
        <v>0</v>
      </c>
      <c r="AQ44">
        <v>3.4884779159156163</v>
      </c>
      <c r="AR44">
        <v>14.60209846303758</v>
      </c>
      <c r="AS44">
        <v>9.8114745946394919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28.062532011642737</v>
      </c>
      <c r="BB44">
        <f t="shared" si="0"/>
        <v>643.28990845828037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4.0075509547503501</v>
      </c>
      <c r="L45">
        <v>323.91148206115525</v>
      </c>
      <c r="M45">
        <v>28.303109730549384</v>
      </c>
      <c r="N45">
        <v>36.338505780531143</v>
      </c>
      <c r="O45">
        <v>0</v>
      </c>
      <c r="P45">
        <v>42.4564825161819</v>
      </c>
      <c r="Q45">
        <v>3.3077770223144332</v>
      </c>
      <c r="R45">
        <v>12.045960637473335</v>
      </c>
      <c r="S45">
        <v>2.0031896915310479</v>
      </c>
      <c r="T45">
        <v>0</v>
      </c>
      <c r="U45">
        <v>84.77767601577969</v>
      </c>
      <c r="V45">
        <v>6.3773466935434016</v>
      </c>
      <c r="W45">
        <v>14.271219941268461</v>
      </c>
      <c r="X45">
        <v>45.374842815049703</v>
      </c>
      <c r="Y45">
        <v>0</v>
      </c>
      <c r="Z45">
        <v>4.0319036764767269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12.615064117830871</v>
      </c>
      <c r="AH45">
        <v>0</v>
      </c>
      <c r="AI45">
        <v>0</v>
      </c>
      <c r="AJ45">
        <v>0</v>
      </c>
      <c r="AK45">
        <v>16.120038837422655</v>
      </c>
      <c r="AL45">
        <v>0</v>
      </c>
      <c r="AM45">
        <v>4.8617555675487996</v>
      </c>
      <c r="AN45">
        <v>0.97815137975370481</v>
      </c>
      <c r="AO45">
        <v>0</v>
      </c>
      <c r="AP45">
        <v>0.19701393855539337</v>
      </c>
      <c r="AQ45">
        <v>3.4884779159156163</v>
      </c>
      <c r="AR45">
        <v>14.60209846303758</v>
      </c>
      <c r="AS45">
        <v>9.8114745946394919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28.001030914284655</v>
      </c>
      <c r="BB45">
        <f t="shared" si="0"/>
        <v>641.88009143702425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4.0597329455482543</v>
      </c>
      <c r="L46">
        <v>323.91148206115525</v>
      </c>
      <c r="M46">
        <v>28.303109730549384</v>
      </c>
      <c r="N46">
        <v>36.338505780531143</v>
      </c>
      <c r="O46">
        <v>0</v>
      </c>
      <c r="P46">
        <v>42.4564825161819</v>
      </c>
      <c r="Q46">
        <v>3.3077770223144332</v>
      </c>
      <c r="R46">
        <v>13.041060794104254</v>
      </c>
      <c r="S46">
        <v>2.0031896915310479</v>
      </c>
      <c r="T46">
        <v>0</v>
      </c>
      <c r="U46">
        <v>84.77767601577969</v>
      </c>
      <c r="V46">
        <v>6.3773466935434016</v>
      </c>
      <c r="W46">
        <v>14.271219941268461</v>
      </c>
      <c r="X46">
        <v>45.374842815049703</v>
      </c>
      <c r="Y46">
        <v>0</v>
      </c>
      <c r="Z46">
        <v>4.0319036764767269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12.615064117830871</v>
      </c>
      <c r="AH46">
        <v>0</v>
      </c>
      <c r="AI46">
        <v>0</v>
      </c>
      <c r="AJ46">
        <v>0</v>
      </c>
      <c r="AK46">
        <v>16.120038837422655</v>
      </c>
      <c r="AL46">
        <v>0</v>
      </c>
      <c r="AM46">
        <v>4.8617555675487996</v>
      </c>
      <c r="AN46">
        <v>0.97815137975370481</v>
      </c>
      <c r="AO46">
        <v>0</v>
      </c>
      <c r="AP46">
        <v>0.19701393855539337</v>
      </c>
      <c r="AQ46">
        <v>3.4884779159156163</v>
      </c>
      <c r="AR46">
        <v>14.60209846303758</v>
      </c>
      <c r="AS46">
        <v>9.8114745946394919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28.044807308047183</v>
      </c>
      <c r="BB46">
        <f t="shared" si="0"/>
        <v>642.88359719069058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4.0075595026447672</v>
      </c>
      <c r="L47">
        <v>319.18196637641063</v>
      </c>
      <c r="M47">
        <v>28.303109730549384</v>
      </c>
      <c r="N47">
        <v>36.338505780531143</v>
      </c>
      <c r="O47">
        <v>0</v>
      </c>
      <c r="P47">
        <v>42.4564825161819</v>
      </c>
      <c r="Q47">
        <v>2.0051393909592754</v>
      </c>
      <c r="R47">
        <v>13.041060794104254</v>
      </c>
      <c r="S47">
        <v>2.0031896915310479</v>
      </c>
      <c r="T47">
        <v>0</v>
      </c>
      <c r="U47">
        <v>84.77767601577969</v>
      </c>
      <c r="V47">
        <v>6.636810783434</v>
      </c>
      <c r="W47">
        <v>14.368315659168632</v>
      </c>
      <c r="X47">
        <v>45.374842815049703</v>
      </c>
      <c r="Y47">
        <v>0</v>
      </c>
      <c r="Z47">
        <v>4.0319036764767269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12.615064117830871</v>
      </c>
      <c r="AH47">
        <v>0</v>
      </c>
      <c r="AI47">
        <v>0</v>
      </c>
      <c r="AJ47">
        <v>0</v>
      </c>
      <c r="AK47">
        <v>16.120038837422655</v>
      </c>
      <c r="AL47">
        <v>0</v>
      </c>
      <c r="AM47">
        <v>4.8617555675487996</v>
      </c>
      <c r="AN47">
        <v>0.99733111577541211</v>
      </c>
      <c r="AO47">
        <v>0</v>
      </c>
      <c r="AP47">
        <v>0.39402819728789323</v>
      </c>
      <c r="AQ47">
        <v>3.4884779159156163</v>
      </c>
      <c r="AR47">
        <v>14.60209846303758</v>
      </c>
      <c r="AS47">
        <v>9.8114745946394919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27.814423558467247</v>
      </c>
      <c r="BB47">
        <f t="shared" si="0"/>
        <v>637.60240798381233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4.0075509547503501</v>
      </c>
      <c r="L48">
        <v>319.18196637641063</v>
      </c>
      <c r="M48">
        <v>28.303109730549384</v>
      </c>
      <c r="N48">
        <v>36.338505780531143</v>
      </c>
      <c r="O48">
        <v>0</v>
      </c>
      <c r="P48">
        <v>42.4564825161819</v>
      </c>
      <c r="Q48">
        <v>2.0051393909592754</v>
      </c>
      <c r="R48">
        <v>13.041060794104254</v>
      </c>
      <c r="S48">
        <v>2.0031896915310479</v>
      </c>
      <c r="T48">
        <v>0</v>
      </c>
      <c r="U48">
        <v>84.77767601577969</v>
      </c>
      <c r="V48">
        <v>6.3786153728127184</v>
      </c>
      <c r="W48">
        <v>14.275414983127787</v>
      </c>
      <c r="X48">
        <v>45.374842815049703</v>
      </c>
      <c r="Y48">
        <v>0</v>
      </c>
      <c r="Z48">
        <v>4.0319036764767269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12.615064117830871</v>
      </c>
      <c r="AH48">
        <v>0</v>
      </c>
      <c r="AI48">
        <v>0</v>
      </c>
      <c r="AJ48">
        <v>0</v>
      </c>
      <c r="AK48">
        <v>16.120038837422655</v>
      </c>
      <c r="AL48">
        <v>0</v>
      </c>
      <c r="AM48">
        <v>4.8617555675487996</v>
      </c>
      <c r="AN48">
        <v>0.99733111577541211</v>
      </c>
      <c r="AO48">
        <v>0</v>
      </c>
      <c r="AP48">
        <v>0.39402819728789323</v>
      </c>
      <c r="AQ48">
        <v>3.4884779159156163</v>
      </c>
      <c r="AR48">
        <v>14.60209846303758</v>
      </c>
      <c r="AS48">
        <v>9.8114745946394919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27.799747384742773</v>
      </c>
      <c r="BB48">
        <f t="shared" si="0"/>
        <v>637.26597952298027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4.007479304026603</v>
      </c>
      <c r="L49">
        <v>319.18196637641063</v>
      </c>
      <c r="M49">
        <v>28.303109730549384</v>
      </c>
      <c r="N49">
        <v>36.338505780531143</v>
      </c>
      <c r="O49">
        <v>0</v>
      </c>
      <c r="P49">
        <v>42.4564825161819</v>
      </c>
      <c r="Q49">
        <v>2.0051393909592754</v>
      </c>
      <c r="R49">
        <v>13.041060794104254</v>
      </c>
      <c r="S49">
        <v>2.0031896915310479</v>
      </c>
      <c r="T49">
        <v>0</v>
      </c>
      <c r="U49">
        <v>84.77767601577969</v>
      </c>
      <c r="V49">
        <v>3.6843781156697788</v>
      </c>
      <c r="W49">
        <v>12.00774306506457</v>
      </c>
      <c r="X49">
        <v>45.375995092691078</v>
      </c>
      <c r="Y49">
        <v>0</v>
      </c>
      <c r="Z49">
        <v>4.0319036764767269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12.615064117830871</v>
      </c>
      <c r="AH49">
        <v>0</v>
      </c>
      <c r="AI49">
        <v>0</v>
      </c>
      <c r="AJ49">
        <v>0</v>
      </c>
      <c r="AK49">
        <v>16.120038837422655</v>
      </c>
      <c r="AL49">
        <v>0</v>
      </c>
      <c r="AM49">
        <v>4.8617555675487996</v>
      </c>
      <c r="AN49">
        <v>0.99733111577541211</v>
      </c>
      <c r="AO49">
        <v>0</v>
      </c>
      <c r="AP49">
        <v>0.39402819728789323</v>
      </c>
      <c r="AQ49">
        <v>3.4884779159156163</v>
      </c>
      <c r="AR49">
        <v>14.60209846303758</v>
      </c>
      <c r="AS49">
        <v>9.8114745946394919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27.592384751424312</v>
      </c>
      <c r="BB49">
        <f t="shared" si="0"/>
        <v>632.51251360801007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4.007479304026603</v>
      </c>
      <c r="L50">
        <v>319.18196637641063</v>
      </c>
      <c r="M50">
        <v>28.303109730549384</v>
      </c>
      <c r="N50">
        <v>36.338505780531143</v>
      </c>
      <c r="O50">
        <v>0</v>
      </c>
      <c r="P50">
        <v>42.4564825161819</v>
      </c>
      <c r="Q50">
        <v>2.0051393909592754</v>
      </c>
      <c r="R50">
        <v>13.041516001069278</v>
      </c>
      <c r="S50">
        <v>2.0031896915310479</v>
      </c>
      <c r="T50">
        <v>0</v>
      </c>
      <c r="U50">
        <v>84.77767601577969</v>
      </c>
      <c r="V50">
        <v>5.2699397632197682</v>
      </c>
      <c r="W50">
        <v>14.271219941268461</v>
      </c>
      <c r="X50">
        <v>45.376541727307988</v>
      </c>
      <c r="Y50">
        <v>0</v>
      </c>
      <c r="Z50">
        <v>4.0319036764767269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12.615064117830871</v>
      </c>
      <c r="AH50">
        <v>0</v>
      </c>
      <c r="AI50">
        <v>0</v>
      </c>
      <c r="AJ50">
        <v>0</v>
      </c>
      <c r="AK50">
        <v>16.120038837422655</v>
      </c>
      <c r="AL50">
        <v>0</v>
      </c>
      <c r="AM50">
        <v>4.8617555675487996</v>
      </c>
      <c r="AN50">
        <v>0.99733111577541211</v>
      </c>
      <c r="AO50">
        <v>0</v>
      </c>
      <c r="AP50">
        <v>0.39402819728789323</v>
      </c>
      <c r="AQ50">
        <v>3.4884779159156163</v>
      </c>
      <c r="AR50">
        <v>14.60209846303758</v>
      </c>
      <c r="AS50">
        <v>9.8114745946394919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27.75331643869535</v>
      </c>
      <c r="BB50">
        <f t="shared" si="0"/>
        <v>636.20162228607489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4.0388726321822084</v>
      </c>
      <c r="L51">
        <v>319.18196637641063</v>
      </c>
      <c r="M51">
        <v>28.303109730549384</v>
      </c>
      <c r="N51">
        <v>36.338505780531143</v>
      </c>
      <c r="O51">
        <v>0</v>
      </c>
      <c r="P51">
        <v>42.4564825161819</v>
      </c>
      <c r="Q51">
        <v>2.0051393909592754</v>
      </c>
      <c r="R51">
        <v>13.041516001069278</v>
      </c>
      <c r="S51">
        <v>2.0031896915310479</v>
      </c>
      <c r="T51">
        <v>0</v>
      </c>
      <c r="U51">
        <v>84.77767601577969</v>
      </c>
      <c r="V51">
        <v>6.3782402888766505</v>
      </c>
      <c r="W51">
        <v>14.272157087542057</v>
      </c>
      <c r="X51">
        <v>45.376191265988012</v>
      </c>
      <c r="Y51">
        <v>0</v>
      </c>
      <c r="Z51">
        <v>4.0319036764767269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12.615064117830871</v>
      </c>
      <c r="AH51">
        <v>0</v>
      </c>
      <c r="AI51">
        <v>0</v>
      </c>
      <c r="AJ51">
        <v>0</v>
      </c>
      <c r="AK51">
        <v>16.120038837422655</v>
      </c>
      <c r="AL51">
        <v>0</v>
      </c>
      <c r="AM51">
        <v>4.8617555675487996</v>
      </c>
      <c r="AN51">
        <v>0.99733111577541211</v>
      </c>
      <c r="AO51">
        <v>0</v>
      </c>
      <c r="AP51">
        <v>0.39402819728789323</v>
      </c>
      <c r="AQ51">
        <v>3.4884779159156163</v>
      </c>
      <c r="AR51">
        <v>14.60209846303758</v>
      </c>
      <c r="AS51">
        <v>9.8114745946394919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27.800980165215776</v>
      </c>
      <c r="BB51">
        <f t="shared" si="0"/>
        <v>637.29423909832053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4.0386868999925722</v>
      </c>
      <c r="L52">
        <v>319.18196637641063</v>
      </c>
      <c r="M52">
        <v>28.303109730549384</v>
      </c>
      <c r="N52">
        <v>36.338505780531143</v>
      </c>
      <c r="O52">
        <v>0</v>
      </c>
      <c r="P52">
        <v>42.4564825161819</v>
      </c>
      <c r="Q52">
        <v>2.0051393909592754</v>
      </c>
      <c r="R52">
        <v>13.041516001069278</v>
      </c>
      <c r="S52">
        <v>2.0031896915310479</v>
      </c>
      <c r="T52">
        <v>0</v>
      </c>
      <c r="U52">
        <v>84.77767601577969</v>
      </c>
      <c r="V52">
        <v>6.3782402888766505</v>
      </c>
      <c r="W52">
        <v>14.272157087542057</v>
      </c>
      <c r="X52">
        <v>45.376191265988012</v>
      </c>
      <c r="Y52">
        <v>0</v>
      </c>
      <c r="Z52">
        <v>2.0159519983302023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12.615064117830871</v>
      </c>
      <c r="AH52">
        <v>0</v>
      </c>
      <c r="AI52">
        <v>0</v>
      </c>
      <c r="AJ52">
        <v>0</v>
      </c>
      <c r="AK52">
        <v>16.120038837422655</v>
      </c>
      <c r="AL52">
        <v>0</v>
      </c>
      <c r="AM52">
        <v>4.8617555675487996</v>
      </c>
      <c r="AN52">
        <v>0.99733111577541211</v>
      </c>
      <c r="AO52">
        <v>0</v>
      </c>
      <c r="AP52">
        <v>0.39402819728789323</v>
      </c>
      <c r="AQ52">
        <v>3.4884779159156163</v>
      </c>
      <c r="AR52">
        <v>14.60209846303758</v>
      </c>
      <c r="AS52">
        <v>9.8114745946394919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27.716705621463724</v>
      </c>
      <c r="BB52">
        <f t="shared" si="0"/>
        <v>635.36237623173656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5.1137485334282582</v>
      </c>
      <c r="L53">
        <v>319.18196637641063</v>
      </c>
      <c r="M53">
        <v>28.303109730549384</v>
      </c>
      <c r="N53">
        <v>36.338505780531143</v>
      </c>
      <c r="O53">
        <v>0</v>
      </c>
      <c r="P53">
        <v>42.677990684398964</v>
      </c>
      <c r="Q53">
        <v>3.3707098476382855</v>
      </c>
      <c r="R53">
        <v>13.041516001069278</v>
      </c>
      <c r="S53">
        <v>2.0031896915310479</v>
      </c>
      <c r="T53">
        <v>0</v>
      </c>
      <c r="U53">
        <v>84.77767601577969</v>
      </c>
      <c r="V53">
        <v>6.3782402888766505</v>
      </c>
      <c r="W53">
        <v>14.272157087542057</v>
      </c>
      <c r="X53">
        <v>45.177947915844221</v>
      </c>
      <c r="Y53">
        <v>0</v>
      </c>
      <c r="Z53">
        <v>2.0159519983302023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12.615064117830871</v>
      </c>
      <c r="AH53">
        <v>0</v>
      </c>
      <c r="AI53">
        <v>0</v>
      </c>
      <c r="AJ53">
        <v>0</v>
      </c>
      <c r="AK53">
        <v>16.120038837422655</v>
      </c>
      <c r="AL53">
        <v>0</v>
      </c>
      <c r="AM53">
        <v>4.8617555675487996</v>
      </c>
      <c r="AN53">
        <v>0.99733111577541211</v>
      </c>
      <c r="AO53">
        <v>0</v>
      </c>
      <c r="AP53">
        <v>0.39402819728789323</v>
      </c>
      <c r="AQ53">
        <v>3.4884779159156163</v>
      </c>
      <c r="AR53">
        <v>14.60209846303758</v>
      </c>
      <c r="AS53">
        <v>9.8114745946394919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27.819696512225974</v>
      </c>
      <c r="BB53">
        <f t="shared" si="0"/>
        <v>637.72328224916225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5.1137161603846737</v>
      </c>
      <c r="L54">
        <v>319.18196637641063</v>
      </c>
      <c r="M54">
        <v>28.303109730549384</v>
      </c>
      <c r="N54">
        <v>36.338505780531143</v>
      </c>
      <c r="O54">
        <v>0</v>
      </c>
      <c r="P54">
        <v>42.686501487413501</v>
      </c>
      <c r="Q54">
        <v>3.3707098476382855</v>
      </c>
      <c r="R54">
        <v>13.041516001069278</v>
      </c>
      <c r="S54">
        <v>2.0031896915310479</v>
      </c>
      <c r="T54">
        <v>0</v>
      </c>
      <c r="U54">
        <v>84.77767601577969</v>
      </c>
      <c r="V54">
        <v>6.3782402888766505</v>
      </c>
      <c r="W54">
        <v>14.272157087542057</v>
      </c>
      <c r="X54">
        <v>45.376191265988012</v>
      </c>
      <c r="Y54">
        <v>0</v>
      </c>
      <c r="Z54">
        <v>2.0159519983302023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12.615064117830871</v>
      </c>
      <c r="AH54">
        <v>0</v>
      </c>
      <c r="AI54">
        <v>0</v>
      </c>
      <c r="AJ54">
        <v>0</v>
      </c>
      <c r="AK54">
        <v>16.120038837422655</v>
      </c>
      <c r="AL54">
        <v>0</v>
      </c>
      <c r="AM54">
        <v>4.8617555675487996</v>
      </c>
      <c r="AN54">
        <v>0.99733111577541211</v>
      </c>
      <c r="AO54">
        <v>0</v>
      </c>
      <c r="AP54">
        <v>0.39402819728789323</v>
      </c>
      <c r="AQ54">
        <v>3.4884779159156163</v>
      </c>
      <c r="AR54">
        <v>14.60209846303758</v>
      </c>
      <c r="AS54">
        <v>9.8114745946394919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27.82833748263478</v>
      </c>
      <c r="BB54">
        <f t="shared" si="0"/>
        <v>637.92136305886822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5.1139611843283781</v>
      </c>
      <c r="L55">
        <v>319.18196637641063</v>
      </c>
      <c r="M55">
        <v>28.303109730549384</v>
      </c>
      <c r="N55">
        <v>36.338505780531143</v>
      </c>
      <c r="O55">
        <v>0</v>
      </c>
      <c r="P55">
        <v>42.457293787297395</v>
      </c>
      <c r="Q55">
        <v>3.3707098476382855</v>
      </c>
      <c r="R55">
        <v>0</v>
      </c>
      <c r="S55">
        <v>3.7259873626686399</v>
      </c>
      <c r="T55">
        <v>0</v>
      </c>
      <c r="U55">
        <v>84.77767601577969</v>
      </c>
      <c r="V55">
        <v>1.0016194370624116</v>
      </c>
      <c r="W55">
        <v>2.0040132382250073</v>
      </c>
      <c r="X55">
        <v>10.02912390795715</v>
      </c>
      <c r="Y55">
        <v>0</v>
      </c>
      <c r="Z55">
        <v>2.0159519983302023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2.4869718764185595</v>
      </c>
      <c r="AG55">
        <v>12.615064117830871</v>
      </c>
      <c r="AH55">
        <v>0</v>
      </c>
      <c r="AI55">
        <v>0</v>
      </c>
      <c r="AJ55">
        <v>0</v>
      </c>
      <c r="AK55">
        <v>16.120038837422655</v>
      </c>
      <c r="AL55">
        <v>0</v>
      </c>
      <c r="AM55">
        <v>4.8617555675487996</v>
      </c>
      <c r="AN55">
        <v>0.99733111577541211</v>
      </c>
      <c r="AO55">
        <v>0</v>
      </c>
      <c r="AP55">
        <v>1.9701406662623597</v>
      </c>
      <c r="AQ55">
        <v>3.4884779159156163</v>
      </c>
      <c r="AR55">
        <v>14.60209846303758</v>
      </c>
      <c r="AS55">
        <v>9.8114745946394919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25.300422762144073</v>
      </c>
      <c r="BB55">
        <f t="shared" si="0"/>
        <v>579.97284905948572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5.1139295374292564</v>
      </c>
      <c r="L56">
        <v>319.18196637641063</v>
      </c>
      <c r="M56">
        <v>28.303109730549384</v>
      </c>
      <c r="N56">
        <v>36.338505780531143</v>
      </c>
      <c r="O56">
        <v>0</v>
      </c>
      <c r="P56">
        <v>42.457293787297395</v>
      </c>
      <c r="Q56">
        <v>3.3707098476382855</v>
      </c>
      <c r="R56">
        <v>0</v>
      </c>
      <c r="S56">
        <v>3.7259873626686399</v>
      </c>
      <c r="T56">
        <v>0</v>
      </c>
      <c r="U56">
        <v>84.77767601577969</v>
      </c>
      <c r="V56">
        <v>1.0016194370624116</v>
      </c>
      <c r="W56">
        <v>2.0039786767489423</v>
      </c>
      <c r="X56">
        <v>10.029472710464599</v>
      </c>
      <c r="Y56">
        <v>0</v>
      </c>
      <c r="Z56">
        <v>2.0159519983302023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2.4869718764185595</v>
      </c>
      <c r="AG56">
        <v>12.615064117830871</v>
      </c>
      <c r="AH56">
        <v>0</v>
      </c>
      <c r="AI56">
        <v>0</v>
      </c>
      <c r="AJ56">
        <v>0</v>
      </c>
      <c r="AK56">
        <v>16.120038837422655</v>
      </c>
      <c r="AL56">
        <v>0</v>
      </c>
      <c r="AM56">
        <v>4.8617555675487996</v>
      </c>
      <c r="AN56">
        <v>0.99733111577541211</v>
      </c>
      <c r="AO56">
        <v>0</v>
      </c>
      <c r="AP56">
        <v>1.9701406662623597</v>
      </c>
      <c r="AQ56">
        <v>3.4884779159156163</v>
      </c>
      <c r="AR56">
        <v>14.60209846303758</v>
      </c>
      <c r="AS56">
        <v>9.8114745946394919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25.300434574578802</v>
      </c>
      <c r="BB56">
        <f t="shared" si="0"/>
        <v>579.97311984118335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5.1137934924632686</v>
      </c>
      <c r="L57">
        <v>319.18196637641063</v>
      </c>
      <c r="M57">
        <v>28.303109730549384</v>
      </c>
      <c r="N57">
        <v>36.338505780531143</v>
      </c>
      <c r="O57">
        <v>0</v>
      </c>
      <c r="P57">
        <v>42.457293787297395</v>
      </c>
      <c r="Q57">
        <v>3.3707098476382855</v>
      </c>
      <c r="R57">
        <v>0</v>
      </c>
      <c r="S57">
        <v>3.8931602323693086</v>
      </c>
      <c r="T57">
        <v>0</v>
      </c>
      <c r="U57">
        <v>84.77767601577969</v>
      </c>
      <c r="V57">
        <v>1.0016194370624116</v>
      </c>
      <c r="W57">
        <v>2.0039786767489423</v>
      </c>
      <c r="X57">
        <v>10.029472710464599</v>
      </c>
      <c r="Y57">
        <v>0</v>
      </c>
      <c r="Z57">
        <v>2.0159519983302023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2.4869718764185595</v>
      </c>
      <c r="AG57">
        <v>12.615064117830871</v>
      </c>
      <c r="AH57">
        <v>0</v>
      </c>
      <c r="AI57">
        <v>0</v>
      </c>
      <c r="AJ57">
        <v>0</v>
      </c>
      <c r="AK57">
        <v>16.120038837422655</v>
      </c>
      <c r="AL57">
        <v>0</v>
      </c>
      <c r="AM57">
        <v>4.8617555675487996</v>
      </c>
      <c r="AN57">
        <v>0.99733111577541211</v>
      </c>
      <c r="AO57">
        <v>0</v>
      </c>
      <c r="AP57">
        <v>1.9701406662623597</v>
      </c>
      <c r="AQ57">
        <v>3.4884779159156163</v>
      </c>
      <c r="AR57">
        <v>14.60209846303758</v>
      </c>
      <c r="AS57">
        <v>9.8114745946394919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25.30741671385271</v>
      </c>
      <c r="BB57">
        <f t="shared" si="0"/>
        <v>580.1331745266441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5.1137617044093782</v>
      </c>
      <c r="L58">
        <v>319.18196637641063</v>
      </c>
      <c r="M58">
        <v>28.303109730549384</v>
      </c>
      <c r="N58">
        <v>36.338505780531143</v>
      </c>
      <c r="O58">
        <v>0</v>
      </c>
      <c r="P58">
        <v>42.457293787297395</v>
      </c>
      <c r="Q58">
        <v>3.3707098476382855</v>
      </c>
      <c r="R58">
        <v>0</v>
      </c>
      <c r="S58">
        <v>3.8931602323693086</v>
      </c>
      <c r="T58">
        <v>0</v>
      </c>
      <c r="U58">
        <v>84.77767601577969</v>
      </c>
      <c r="V58">
        <v>1.0016194370624116</v>
      </c>
      <c r="W58">
        <v>2.0039786767489423</v>
      </c>
      <c r="X58">
        <v>10.029472710464599</v>
      </c>
      <c r="Y58">
        <v>0</v>
      </c>
      <c r="Z58">
        <v>2.0159519983302023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2.4869718764185595</v>
      </c>
      <c r="AG58">
        <v>12.615064117830871</v>
      </c>
      <c r="AH58">
        <v>0</v>
      </c>
      <c r="AI58">
        <v>0</v>
      </c>
      <c r="AJ58">
        <v>0</v>
      </c>
      <c r="AK58">
        <v>16.120038837422655</v>
      </c>
      <c r="AL58">
        <v>0</v>
      </c>
      <c r="AM58">
        <v>4.8617555675487996</v>
      </c>
      <c r="AN58">
        <v>0.99733111577541211</v>
      </c>
      <c r="AO58">
        <v>0</v>
      </c>
      <c r="AP58">
        <v>1.9701406662623597</v>
      </c>
      <c r="AQ58">
        <v>3.4884779159156163</v>
      </c>
      <c r="AR58">
        <v>14.60209846303758</v>
      </c>
      <c r="AS58">
        <v>9.8114745946394919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25.307415385112058</v>
      </c>
      <c r="BB58">
        <f t="shared" si="0"/>
        <v>580.1331440673307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5.1033336212622604</v>
      </c>
      <c r="L59">
        <v>319.23756915770144</v>
      </c>
      <c r="M59">
        <v>28.303109730549384</v>
      </c>
      <c r="N59">
        <v>36.338505780531143</v>
      </c>
      <c r="O59">
        <v>0</v>
      </c>
      <c r="P59">
        <v>42.457293787297395</v>
      </c>
      <c r="Q59">
        <v>3.3707098476382855</v>
      </c>
      <c r="R59">
        <v>13.043828875610505</v>
      </c>
      <c r="S59">
        <v>3.7259873626686399</v>
      </c>
      <c r="T59">
        <v>0</v>
      </c>
      <c r="U59">
        <v>84.77767601577969</v>
      </c>
      <c r="V59">
        <v>6.375183793609204</v>
      </c>
      <c r="W59">
        <v>2.0039786767489423</v>
      </c>
      <c r="X59">
        <v>25.064708698074583</v>
      </c>
      <c r="Y59">
        <v>0</v>
      </c>
      <c r="Z59">
        <v>2.0159519983302023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2.4869718764185595</v>
      </c>
      <c r="AG59">
        <v>12.615064117830871</v>
      </c>
      <c r="AH59">
        <v>0</v>
      </c>
      <c r="AI59">
        <v>0</v>
      </c>
      <c r="AJ59">
        <v>0</v>
      </c>
      <c r="AK59">
        <v>16.120038837422655</v>
      </c>
      <c r="AL59">
        <v>0</v>
      </c>
      <c r="AM59">
        <v>4.8617555675487996</v>
      </c>
      <c r="AN59">
        <v>0.99733111577541211</v>
      </c>
      <c r="AO59">
        <v>0</v>
      </c>
      <c r="AP59">
        <v>1.9701406662623597</v>
      </c>
      <c r="AQ59">
        <v>3.4884779159156163</v>
      </c>
      <c r="AR59">
        <v>14.60209846303758</v>
      </c>
      <c r="AS59">
        <v>9.8114745946394919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26.70063576292727</v>
      </c>
      <c r="BB59">
        <f t="shared" si="0"/>
        <v>612.07055473772584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5.1033000182355943</v>
      </c>
      <c r="L60">
        <v>319.23756915770144</v>
      </c>
      <c r="M60">
        <v>28.303109730549384</v>
      </c>
      <c r="N60">
        <v>36.338505780531143</v>
      </c>
      <c r="O60">
        <v>0</v>
      </c>
      <c r="P60">
        <v>42.457293787297395</v>
      </c>
      <c r="Q60">
        <v>3.3707098476382855</v>
      </c>
      <c r="R60">
        <v>13.043828875610505</v>
      </c>
      <c r="S60">
        <v>3.7259873626686399</v>
      </c>
      <c r="T60">
        <v>0</v>
      </c>
      <c r="U60">
        <v>84.77767601577969</v>
      </c>
      <c r="V60">
        <v>6.375183793609204</v>
      </c>
      <c r="W60">
        <v>14.275851417413957</v>
      </c>
      <c r="X60">
        <v>45.377837875051682</v>
      </c>
      <c r="Y60">
        <v>0</v>
      </c>
      <c r="Z60">
        <v>2.0159519983302023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2.4869718764185595</v>
      </c>
      <c r="AG60">
        <v>12.615064117830871</v>
      </c>
      <c r="AH60">
        <v>0</v>
      </c>
      <c r="AI60">
        <v>0</v>
      </c>
      <c r="AJ60">
        <v>0</v>
      </c>
      <c r="AK60">
        <v>16.120038837422655</v>
      </c>
      <c r="AL60">
        <v>0</v>
      </c>
      <c r="AM60">
        <v>4.8617555675487996</v>
      </c>
      <c r="AN60">
        <v>0.99733111577541211</v>
      </c>
      <c r="AO60">
        <v>0</v>
      </c>
      <c r="AP60">
        <v>1.9701406662623597</v>
      </c>
      <c r="AQ60">
        <v>3.4884779159156163</v>
      </c>
      <c r="AR60">
        <v>14.60209846303758</v>
      </c>
      <c r="AS60">
        <v>9.8114745946394919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28.0626874384782</v>
      </c>
      <c r="BB60">
        <f t="shared" si="0"/>
        <v>643.29347137679042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5.1033336212622604</v>
      </c>
      <c r="L61">
        <v>319.23756915770144</v>
      </c>
      <c r="M61">
        <v>28.303109730549384</v>
      </c>
      <c r="N61">
        <v>36.338505780531143</v>
      </c>
      <c r="O61">
        <v>0</v>
      </c>
      <c r="P61">
        <v>42.457293787297395</v>
      </c>
      <c r="Q61">
        <v>3.3707098476382855</v>
      </c>
      <c r="R61">
        <v>13.043828875610505</v>
      </c>
      <c r="S61">
        <v>3.8931602323693086</v>
      </c>
      <c r="T61">
        <v>0</v>
      </c>
      <c r="U61">
        <v>84.77767601577969</v>
      </c>
      <c r="V61">
        <v>6.375183793609204</v>
      </c>
      <c r="W61">
        <v>14.275851417413957</v>
      </c>
      <c r="X61">
        <v>45.377837875051682</v>
      </c>
      <c r="Y61">
        <v>0</v>
      </c>
      <c r="Z61">
        <v>2.0159519983302023</v>
      </c>
      <c r="AA61">
        <v>0</v>
      </c>
      <c r="AB61">
        <v>0</v>
      </c>
      <c r="AC61">
        <v>0</v>
      </c>
      <c r="AD61">
        <v>0</v>
      </c>
      <c r="AE61">
        <v>5.051224633613197</v>
      </c>
      <c r="AF61">
        <v>2.4869718764185595</v>
      </c>
      <c r="AG61">
        <v>12.615064117830871</v>
      </c>
      <c r="AH61">
        <v>0</v>
      </c>
      <c r="AI61">
        <v>0</v>
      </c>
      <c r="AJ61">
        <v>0</v>
      </c>
      <c r="AK61">
        <v>16.120038837422655</v>
      </c>
      <c r="AL61">
        <v>0</v>
      </c>
      <c r="AM61">
        <v>4.8617555675487996</v>
      </c>
      <c r="AN61">
        <v>0.99733111577541211</v>
      </c>
      <c r="AO61">
        <v>0</v>
      </c>
      <c r="AP61">
        <v>0.19701393855539337</v>
      </c>
      <c r="AQ61">
        <v>3.4884779159156163</v>
      </c>
      <c r="AR61">
        <v>14.60209846303758</v>
      </c>
      <c r="AS61">
        <v>9.8114745946394919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28.20670116150508</v>
      </c>
      <c r="BB61">
        <f t="shared" si="0"/>
        <v>646.59476203239694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5.1033000182355943</v>
      </c>
      <c r="L62">
        <v>319.23756915770144</v>
      </c>
      <c r="M62">
        <v>28.303109730549384</v>
      </c>
      <c r="N62">
        <v>36.338505780531143</v>
      </c>
      <c r="O62">
        <v>0</v>
      </c>
      <c r="P62">
        <v>42.457293787297395</v>
      </c>
      <c r="Q62">
        <v>6.7149388477492673</v>
      </c>
      <c r="R62">
        <v>13.043828875610505</v>
      </c>
      <c r="S62">
        <v>8.1098234993982903</v>
      </c>
      <c r="T62">
        <v>0</v>
      </c>
      <c r="U62">
        <v>84.77767601577969</v>
      </c>
      <c r="V62">
        <v>6.375183793609204</v>
      </c>
      <c r="W62">
        <v>14.275851417413957</v>
      </c>
      <c r="X62">
        <v>45.3771169195645</v>
      </c>
      <c r="Y62">
        <v>0</v>
      </c>
      <c r="Z62">
        <v>2.0159519983302023</v>
      </c>
      <c r="AA62">
        <v>0</v>
      </c>
      <c r="AB62">
        <v>0</v>
      </c>
      <c r="AC62">
        <v>0</v>
      </c>
      <c r="AD62">
        <v>0</v>
      </c>
      <c r="AE62">
        <v>5.051224633613197</v>
      </c>
      <c r="AF62">
        <v>2.4869718764185595</v>
      </c>
      <c r="AG62">
        <v>12.615064117830871</v>
      </c>
      <c r="AH62">
        <v>0</v>
      </c>
      <c r="AI62">
        <v>0</v>
      </c>
      <c r="AJ62">
        <v>0</v>
      </c>
      <c r="AK62">
        <v>16.120038837422655</v>
      </c>
      <c r="AL62">
        <v>0</v>
      </c>
      <c r="AM62">
        <v>4.8617555675487996</v>
      </c>
      <c r="AN62">
        <v>0.99733111577541211</v>
      </c>
      <c r="AO62">
        <v>0</v>
      </c>
      <c r="AP62">
        <v>0.19701393855539337</v>
      </c>
      <c r="AQ62">
        <v>3.4884779159156163</v>
      </c>
      <c r="AR62">
        <v>14.60209846303758</v>
      </c>
      <c r="AS62">
        <v>9.8114745946394919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28.522714917725644</v>
      </c>
      <c r="BB62">
        <f t="shared" si="0"/>
        <v>653.83888598480246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9.497080465094573</v>
      </c>
      <c r="L63">
        <v>318.83045718526984</v>
      </c>
      <c r="M63">
        <v>28.303109730549384</v>
      </c>
      <c r="N63">
        <v>36.338505780531143</v>
      </c>
      <c r="O63">
        <v>0</v>
      </c>
      <c r="P63">
        <v>42.457293787297395</v>
      </c>
      <c r="Q63">
        <v>6.7149388477492673</v>
      </c>
      <c r="R63">
        <v>13.043828875610505</v>
      </c>
      <c r="S63">
        <v>8.1098234993982903</v>
      </c>
      <c r="T63">
        <v>0</v>
      </c>
      <c r="U63">
        <v>84.77767601577969</v>
      </c>
      <c r="V63">
        <v>6.375183793609204</v>
      </c>
      <c r="W63">
        <v>14.275851417413957</v>
      </c>
      <c r="X63">
        <v>45.37940258594432</v>
      </c>
      <c r="Y63">
        <v>0</v>
      </c>
      <c r="Z63">
        <v>2.0159519983302023</v>
      </c>
      <c r="AA63">
        <v>0</v>
      </c>
      <c r="AB63">
        <v>0</v>
      </c>
      <c r="AC63">
        <v>0</v>
      </c>
      <c r="AD63">
        <v>0</v>
      </c>
      <c r="AE63">
        <v>5.051224633613197</v>
      </c>
      <c r="AF63">
        <v>2.4869718764185595</v>
      </c>
      <c r="AG63">
        <v>12.615064117830871</v>
      </c>
      <c r="AH63">
        <v>0</v>
      </c>
      <c r="AI63">
        <v>0</v>
      </c>
      <c r="AJ63">
        <v>0</v>
      </c>
      <c r="AK63">
        <v>16.120038837422655</v>
      </c>
      <c r="AL63">
        <v>0</v>
      </c>
      <c r="AM63">
        <v>4.8617555675487996</v>
      </c>
      <c r="AN63">
        <v>0.99733111577541211</v>
      </c>
      <c r="AO63">
        <v>0</v>
      </c>
      <c r="AP63">
        <v>0.19701393855539337</v>
      </c>
      <c r="AQ63">
        <v>3.4884779159156163</v>
      </c>
      <c r="AR63">
        <v>14.60209846303758</v>
      </c>
      <c r="AS63">
        <v>9.8114745946394919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28.689453200811386</v>
      </c>
      <c r="BB63">
        <f t="shared" si="0"/>
        <v>657.6611018425242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9.4970310747600468</v>
      </c>
      <c r="L64">
        <v>371.8222868170235</v>
      </c>
      <c r="M64">
        <v>28.303109730549384</v>
      </c>
      <c r="N64">
        <v>36.338505780531143</v>
      </c>
      <c r="O64">
        <v>0</v>
      </c>
      <c r="P64">
        <v>42.457293787297395</v>
      </c>
      <c r="Q64">
        <v>6.7149388477492673</v>
      </c>
      <c r="R64">
        <v>13.046534062271721</v>
      </c>
      <c r="S64">
        <v>8.1094827852293729</v>
      </c>
      <c r="T64">
        <v>0</v>
      </c>
      <c r="U64">
        <v>84.77767601577969</v>
      </c>
      <c r="V64">
        <v>6.3782402888766505</v>
      </c>
      <c r="W64">
        <v>14.272157087542057</v>
      </c>
      <c r="X64">
        <v>45.376191265988012</v>
      </c>
      <c r="Y64">
        <v>0</v>
      </c>
      <c r="Z64">
        <v>2.0159519983302023</v>
      </c>
      <c r="AA64">
        <v>0</v>
      </c>
      <c r="AB64">
        <v>0</v>
      </c>
      <c r="AC64">
        <v>0</v>
      </c>
      <c r="AD64">
        <v>0</v>
      </c>
      <c r="AE64">
        <v>5.051224633613197</v>
      </c>
      <c r="AF64">
        <v>2.4869718764185595</v>
      </c>
      <c r="AG64">
        <v>12.615064117830871</v>
      </c>
      <c r="AH64">
        <v>0</v>
      </c>
      <c r="AI64">
        <v>0</v>
      </c>
      <c r="AJ64">
        <v>0</v>
      </c>
      <c r="AK64">
        <v>16.120038837422655</v>
      </c>
      <c r="AL64">
        <v>0</v>
      </c>
      <c r="AM64">
        <v>4.8617555675487996</v>
      </c>
      <c r="AN64">
        <v>0.99733111577541211</v>
      </c>
      <c r="AO64">
        <v>0</v>
      </c>
      <c r="AP64">
        <v>0.19701393855539337</v>
      </c>
      <c r="AQ64">
        <v>3.4884779159156163</v>
      </c>
      <c r="AR64">
        <v>14.60209846303758</v>
      </c>
      <c r="AS64">
        <v>9.8114745946394919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30.904447555192249</v>
      </c>
      <c r="BB64">
        <f t="shared" si="0"/>
        <v>708.43640304749374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9.1213423095436621</v>
      </c>
      <c r="L65">
        <v>371.8197524110937</v>
      </c>
      <c r="M65">
        <v>28.303109730549384</v>
      </c>
      <c r="N65">
        <v>36.338505780531143</v>
      </c>
      <c r="O65">
        <v>0</v>
      </c>
      <c r="P65">
        <v>42.457293787297395</v>
      </c>
      <c r="Q65">
        <v>6.7149388477492673</v>
      </c>
      <c r="R65">
        <v>13.046534062271721</v>
      </c>
      <c r="S65">
        <v>8.1094827852293729</v>
      </c>
      <c r="T65">
        <v>0</v>
      </c>
      <c r="U65">
        <v>84.77767601577969</v>
      </c>
      <c r="V65">
        <v>6.3782402888766505</v>
      </c>
      <c r="W65">
        <v>14.272157087542057</v>
      </c>
      <c r="X65">
        <v>45.376191265988012</v>
      </c>
      <c r="Y65">
        <v>0</v>
      </c>
      <c r="Z65">
        <v>2.0159519983302023</v>
      </c>
      <c r="AA65">
        <v>0</v>
      </c>
      <c r="AB65">
        <v>0</v>
      </c>
      <c r="AC65">
        <v>0</v>
      </c>
      <c r="AD65">
        <v>0</v>
      </c>
      <c r="AE65">
        <v>5.051224633613197</v>
      </c>
      <c r="AF65">
        <v>2.4869718764185595</v>
      </c>
      <c r="AG65">
        <v>12.615064117830871</v>
      </c>
      <c r="AH65">
        <v>0</v>
      </c>
      <c r="AI65">
        <v>0</v>
      </c>
      <c r="AJ65">
        <v>0</v>
      </c>
      <c r="AK65">
        <v>16.120038837422655</v>
      </c>
      <c r="AL65">
        <v>0</v>
      </c>
      <c r="AM65">
        <v>4.8617555675487996</v>
      </c>
      <c r="AN65">
        <v>0.99733111577541211</v>
      </c>
      <c r="AO65">
        <v>0</v>
      </c>
      <c r="AP65">
        <v>0</v>
      </c>
      <c r="AQ65">
        <v>3.4884779159156163</v>
      </c>
      <c r="AR65">
        <v>14.60209846303758</v>
      </c>
      <c r="AS65">
        <v>9.8114745946394919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30.880402644006686</v>
      </c>
      <c r="BB65">
        <f t="shared" si="0"/>
        <v>707.88521084897786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9.1213423095436621</v>
      </c>
      <c r="L66">
        <v>371.8197524110937</v>
      </c>
      <c r="M66">
        <v>28.303109730549384</v>
      </c>
      <c r="N66">
        <v>36.338505780531143</v>
      </c>
      <c r="O66">
        <v>0</v>
      </c>
      <c r="P66">
        <v>42.457293787297395</v>
      </c>
      <c r="Q66">
        <v>6.7149388477492673</v>
      </c>
      <c r="R66">
        <v>13.046534062271721</v>
      </c>
      <c r="S66">
        <v>8.1094827852293729</v>
      </c>
      <c r="T66">
        <v>0</v>
      </c>
      <c r="U66">
        <v>84.77767601577969</v>
      </c>
      <c r="V66">
        <v>6.3782402888766505</v>
      </c>
      <c r="W66">
        <v>14.272157087542057</v>
      </c>
      <c r="X66">
        <v>45.376191265988012</v>
      </c>
      <c r="Y66">
        <v>0</v>
      </c>
      <c r="Z66">
        <v>2.0159519983302023</v>
      </c>
      <c r="AA66">
        <v>0</v>
      </c>
      <c r="AB66">
        <v>0</v>
      </c>
      <c r="AC66">
        <v>0</v>
      </c>
      <c r="AD66">
        <v>0</v>
      </c>
      <c r="AE66">
        <v>9.826210363599241</v>
      </c>
      <c r="AF66">
        <v>2.4869718764185595</v>
      </c>
      <c r="AG66">
        <v>12.615064117830871</v>
      </c>
      <c r="AH66">
        <v>0</v>
      </c>
      <c r="AI66">
        <v>0</v>
      </c>
      <c r="AJ66">
        <v>0</v>
      </c>
      <c r="AK66">
        <v>16.120038837422655</v>
      </c>
      <c r="AL66">
        <v>0</v>
      </c>
      <c r="AM66">
        <v>4.8617555675487996</v>
      </c>
      <c r="AN66">
        <v>0.99733111577541211</v>
      </c>
      <c r="AO66">
        <v>0</v>
      </c>
      <c r="AP66">
        <v>0</v>
      </c>
      <c r="AQ66">
        <v>3.4884779159156163</v>
      </c>
      <c r="AR66">
        <v>14.60209846303758</v>
      </c>
      <c r="AS66">
        <v>9.8114745946394919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31.079997047520102</v>
      </c>
      <c r="BB66">
        <f t="shared" si="0"/>
        <v>712.46060217545039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9.1212759885307104</v>
      </c>
      <c r="L67">
        <v>391.08904674779251</v>
      </c>
      <c r="M67">
        <v>28.303109730549384</v>
      </c>
      <c r="N67">
        <v>36.338505780531143</v>
      </c>
      <c r="O67">
        <v>0</v>
      </c>
      <c r="P67">
        <v>42.457293787297395</v>
      </c>
      <c r="Q67">
        <v>6.7149388477492673</v>
      </c>
      <c r="R67">
        <v>13.046534062271721</v>
      </c>
      <c r="S67">
        <v>8.1094827852293729</v>
      </c>
      <c r="T67">
        <v>0</v>
      </c>
      <c r="U67">
        <v>84.77767601577969</v>
      </c>
      <c r="V67">
        <v>6.3782402888766505</v>
      </c>
      <c r="W67">
        <v>14.272157087542057</v>
      </c>
      <c r="X67">
        <v>45.376191265988012</v>
      </c>
      <c r="Y67">
        <v>0</v>
      </c>
      <c r="Z67">
        <v>2.0159519983302023</v>
      </c>
      <c r="AA67">
        <v>0</v>
      </c>
      <c r="AB67">
        <v>0</v>
      </c>
      <c r="AC67">
        <v>0</v>
      </c>
      <c r="AD67">
        <v>0</v>
      </c>
      <c r="AE67">
        <v>10.102449267226394</v>
      </c>
      <c r="AF67">
        <v>2.4869718764185595</v>
      </c>
      <c r="AG67">
        <v>12.615064117830871</v>
      </c>
      <c r="AH67">
        <v>0</v>
      </c>
      <c r="AI67">
        <v>0</v>
      </c>
      <c r="AJ67">
        <v>0</v>
      </c>
      <c r="AK67">
        <v>16.120038837422655</v>
      </c>
      <c r="AL67">
        <v>0</v>
      </c>
      <c r="AM67">
        <v>4.8617555675487996</v>
      </c>
      <c r="AN67">
        <v>0.97815137975370481</v>
      </c>
      <c r="AO67">
        <v>0</v>
      </c>
      <c r="AP67">
        <v>0</v>
      </c>
      <c r="AQ67">
        <v>3.4884779159156163</v>
      </c>
      <c r="AR67">
        <v>14.60209846303758</v>
      </c>
      <c r="AS67">
        <v>9.8114745946394919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31.896195851781684</v>
      </c>
      <c r="BB67">
        <f t="shared" si="0"/>
        <v>731.17069055448007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9.121199319841498</v>
      </c>
      <c r="L68">
        <v>410.35002869831419</v>
      </c>
      <c r="M68">
        <v>28.303109730549384</v>
      </c>
      <c r="N68">
        <v>36.338505780531143</v>
      </c>
      <c r="O68">
        <v>0</v>
      </c>
      <c r="P68">
        <v>42.457293787297395</v>
      </c>
      <c r="Q68">
        <v>6.7149388477492673</v>
      </c>
      <c r="R68">
        <v>13.046534062271721</v>
      </c>
      <c r="S68">
        <v>8.1094827852293729</v>
      </c>
      <c r="T68">
        <v>0</v>
      </c>
      <c r="U68">
        <v>84.77767601577969</v>
      </c>
      <c r="V68">
        <v>6.3782402888766505</v>
      </c>
      <c r="W68">
        <v>14.272157087542057</v>
      </c>
      <c r="X68">
        <v>45.376191265988012</v>
      </c>
      <c r="Y68">
        <v>0</v>
      </c>
      <c r="Z68">
        <v>2.0159519983302023</v>
      </c>
      <c r="AA68">
        <v>0</v>
      </c>
      <c r="AB68">
        <v>0</v>
      </c>
      <c r="AC68">
        <v>0</v>
      </c>
      <c r="AD68">
        <v>0</v>
      </c>
      <c r="AE68">
        <v>10.102449267226394</v>
      </c>
      <c r="AF68">
        <v>2.4869718764185595</v>
      </c>
      <c r="AG68">
        <v>12.615064117830871</v>
      </c>
      <c r="AH68">
        <v>0</v>
      </c>
      <c r="AI68">
        <v>0</v>
      </c>
      <c r="AJ68">
        <v>0</v>
      </c>
      <c r="AK68">
        <v>16.120038837422655</v>
      </c>
      <c r="AL68">
        <v>0</v>
      </c>
      <c r="AM68">
        <v>4.8617555675487996</v>
      </c>
      <c r="AN68">
        <v>0.97815137975370481</v>
      </c>
      <c r="AO68">
        <v>0</v>
      </c>
      <c r="AP68">
        <v>0</v>
      </c>
      <c r="AQ68">
        <v>3.4884779159156163</v>
      </c>
      <c r="AR68">
        <v>14.60209846303758</v>
      </c>
      <c r="AS68">
        <v>9.8114745946394919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32.701301692562296</v>
      </c>
      <c r="BB68">
        <f t="shared" ref="BB68:BB99" si="1">SUM(B68:AZ68)-BA68</f>
        <v>749.62648999553198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9.121199319841498</v>
      </c>
      <c r="L69">
        <v>410.35002869831419</v>
      </c>
      <c r="M69">
        <v>28.303109730549384</v>
      </c>
      <c r="N69">
        <v>36.338505780531143</v>
      </c>
      <c r="O69">
        <v>0</v>
      </c>
      <c r="P69">
        <v>42.457293787297395</v>
      </c>
      <c r="Q69">
        <v>6.7149388477492673</v>
      </c>
      <c r="R69">
        <v>13.046534062271721</v>
      </c>
      <c r="S69">
        <v>8.1094827852293729</v>
      </c>
      <c r="T69">
        <v>0</v>
      </c>
      <c r="U69">
        <v>84.77767601577969</v>
      </c>
      <c r="V69">
        <v>6.3782402888766505</v>
      </c>
      <c r="W69">
        <v>14.272157087542057</v>
      </c>
      <c r="X69">
        <v>45.376191265988012</v>
      </c>
      <c r="Y69">
        <v>0</v>
      </c>
      <c r="Z69">
        <v>2.0159519983302023</v>
      </c>
      <c r="AA69">
        <v>0</v>
      </c>
      <c r="AB69">
        <v>0</v>
      </c>
      <c r="AC69">
        <v>0</v>
      </c>
      <c r="AD69">
        <v>0</v>
      </c>
      <c r="AE69">
        <v>10.102449267226394</v>
      </c>
      <c r="AF69">
        <v>2.4869718764185595</v>
      </c>
      <c r="AG69">
        <v>12.615064117830871</v>
      </c>
      <c r="AH69">
        <v>0</v>
      </c>
      <c r="AI69">
        <v>0</v>
      </c>
      <c r="AJ69">
        <v>0</v>
      </c>
      <c r="AK69">
        <v>16.120038837422655</v>
      </c>
      <c r="AL69">
        <v>0</v>
      </c>
      <c r="AM69">
        <v>4.8617555675487996</v>
      </c>
      <c r="AN69">
        <v>0.97815137975370481</v>
      </c>
      <c r="AO69">
        <v>0</v>
      </c>
      <c r="AP69">
        <v>0</v>
      </c>
      <c r="AQ69">
        <v>3.4884779159156163</v>
      </c>
      <c r="AR69">
        <v>14.60209846303758</v>
      </c>
      <c r="AS69">
        <v>9.8114745946394919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32.701301692562296</v>
      </c>
      <c r="BB69">
        <f t="shared" si="1"/>
        <v>749.62648999553198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9.1212657630841356</v>
      </c>
      <c r="L70">
        <v>439.24399827013588</v>
      </c>
      <c r="M70">
        <v>28.303109730549384</v>
      </c>
      <c r="N70">
        <v>36.338505780531143</v>
      </c>
      <c r="O70">
        <v>0</v>
      </c>
      <c r="P70">
        <v>42.457293787297395</v>
      </c>
      <c r="Q70">
        <v>6.7149388477492673</v>
      </c>
      <c r="R70">
        <v>13.046534062271721</v>
      </c>
      <c r="S70">
        <v>8.1094827852293729</v>
      </c>
      <c r="T70">
        <v>0</v>
      </c>
      <c r="U70">
        <v>84.77767601577969</v>
      </c>
      <c r="V70">
        <v>6.3782402888766505</v>
      </c>
      <c r="W70">
        <v>14.272157087542057</v>
      </c>
      <c r="X70">
        <v>45.376191265988012</v>
      </c>
      <c r="Y70">
        <v>0</v>
      </c>
      <c r="Z70">
        <v>2.0159519983302023</v>
      </c>
      <c r="AA70">
        <v>0</v>
      </c>
      <c r="AB70">
        <v>0</v>
      </c>
      <c r="AC70">
        <v>0</v>
      </c>
      <c r="AD70">
        <v>0</v>
      </c>
      <c r="AE70">
        <v>10.102449267226394</v>
      </c>
      <c r="AF70">
        <v>2.4869718764185595</v>
      </c>
      <c r="AG70">
        <v>12.615064117830871</v>
      </c>
      <c r="AH70">
        <v>0</v>
      </c>
      <c r="AI70">
        <v>0</v>
      </c>
      <c r="AJ70">
        <v>0</v>
      </c>
      <c r="AK70">
        <v>16.120038837422655</v>
      </c>
      <c r="AL70">
        <v>0</v>
      </c>
      <c r="AM70">
        <v>4.8617555675487996</v>
      </c>
      <c r="AN70">
        <v>0.97815137975370481</v>
      </c>
      <c r="AO70">
        <v>0</v>
      </c>
      <c r="AP70">
        <v>0</v>
      </c>
      <c r="AQ70">
        <v>3.4884779159156163</v>
      </c>
      <c r="AR70">
        <v>14.60209846303758</v>
      </c>
      <c r="AS70">
        <v>9.8114745946394919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33.909072397991999</v>
      </c>
      <c r="BB70">
        <f t="shared" si="1"/>
        <v>777.31275530516666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9.1212988107283177</v>
      </c>
      <c r="L71">
        <v>448.88030350651724</v>
      </c>
      <c r="M71">
        <v>28.303109730549384</v>
      </c>
      <c r="N71">
        <v>36.338505780531143</v>
      </c>
      <c r="O71">
        <v>0</v>
      </c>
      <c r="P71">
        <v>42.457293787297395</v>
      </c>
      <c r="Q71">
        <v>6.7163899356946821</v>
      </c>
      <c r="R71">
        <v>13.046534062271721</v>
      </c>
      <c r="S71">
        <v>8.1074562309562523</v>
      </c>
      <c r="T71">
        <v>0</v>
      </c>
      <c r="U71">
        <v>84.77767601577969</v>
      </c>
      <c r="V71">
        <v>6.3782402888766505</v>
      </c>
      <c r="W71">
        <v>14.272157087542057</v>
      </c>
      <c r="X71">
        <v>45.376191265988012</v>
      </c>
      <c r="Y71">
        <v>0</v>
      </c>
      <c r="Z71">
        <v>2.0159519983302023</v>
      </c>
      <c r="AA71">
        <v>0</v>
      </c>
      <c r="AB71">
        <v>0</v>
      </c>
      <c r="AC71">
        <v>0</v>
      </c>
      <c r="AD71">
        <v>0</v>
      </c>
      <c r="AE71">
        <v>10.102449267226394</v>
      </c>
      <c r="AF71">
        <v>2.4869718764185595</v>
      </c>
      <c r="AG71">
        <v>12.615064117830871</v>
      </c>
      <c r="AH71">
        <v>0</v>
      </c>
      <c r="AI71">
        <v>0</v>
      </c>
      <c r="AJ71">
        <v>0</v>
      </c>
      <c r="AK71">
        <v>16.120038837422655</v>
      </c>
      <c r="AL71">
        <v>0</v>
      </c>
      <c r="AM71">
        <v>4.8617555675487996</v>
      </c>
      <c r="AN71">
        <v>0.97815137975370481</v>
      </c>
      <c r="AO71">
        <v>0</v>
      </c>
      <c r="AP71">
        <v>0</v>
      </c>
      <c r="AQ71">
        <v>3.4884779159156163</v>
      </c>
      <c r="AR71">
        <v>14.60209846303758</v>
      </c>
      <c r="AS71">
        <v>9.8114745946394919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34.311847283771733</v>
      </c>
      <c r="BB71">
        <f t="shared" si="1"/>
        <v>786.54574323708482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9.0588025258594698</v>
      </c>
      <c r="L72">
        <v>458.51500359956464</v>
      </c>
      <c r="M72">
        <v>28.303109730549384</v>
      </c>
      <c r="N72">
        <v>36.338505780531143</v>
      </c>
      <c r="O72">
        <v>0</v>
      </c>
      <c r="P72">
        <v>42.457293787297395</v>
      </c>
      <c r="Q72">
        <v>6.7172296920889858</v>
      </c>
      <c r="R72">
        <v>13.046534062271721</v>
      </c>
      <c r="S72">
        <v>8.1074562309562523</v>
      </c>
      <c r="T72">
        <v>0</v>
      </c>
      <c r="U72">
        <v>84.77767601577969</v>
      </c>
      <c r="V72">
        <v>6.3782402888766505</v>
      </c>
      <c r="W72">
        <v>14.272157087542057</v>
      </c>
      <c r="X72">
        <v>45.376191265988012</v>
      </c>
      <c r="Y72">
        <v>0</v>
      </c>
      <c r="Z72">
        <v>2.0159519983302023</v>
      </c>
      <c r="AA72">
        <v>0</v>
      </c>
      <c r="AB72">
        <v>0</v>
      </c>
      <c r="AC72">
        <v>0</v>
      </c>
      <c r="AD72">
        <v>0</v>
      </c>
      <c r="AE72">
        <v>10.102449267226394</v>
      </c>
      <c r="AF72">
        <v>2.4869718764185595</v>
      </c>
      <c r="AG72">
        <v>12.615064117830871</v>
      </c>
      <c r="AH72">
        <v>6.4817401539344592</v>
      </c>
      <c r="AI72">
        <v>0</v>
      </c>
      <c r="AJ72">
        <v>0</v>
      </c>
      <c r="AK72">
        <v>16.120038837422655</v>
      </c>
      <c r="AL72">
        <v>0</v>
      </c>
      <c r="AM72">
        <v>4.8617555675487996</v>
      </c>
      <c r="AN72">
        <v>0.97815137975370481</v>
      </c>
      <c r="AO72">
        <v>0</v>
      </c>
      <c r="AP72">
        <v>0</v>
      </c>
      <c r="AQ72">
        <v>3.4884779159156163</v>
      </c>
      <c r="AR72">
        <v>14.60209846303758</v>
      </c>
      <c r="AS72">
        <v>9.8114745946394919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34.982937243205335</v>
      </c>
      <c r="BB72">
        <f t="shared" si="1"/>
        <v>801.92943699615842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9.0485926641302825</v>
      </c>
      <c r="L73">
        <v>458.51500359956464</v>
      </c>
      <c r="M73">
        <v>28.303109730549384</v>
      </c>
      <c r="N73">
        <v>36.338505780531143</v>
      </c>
      <c r="O73">
        <v>0</v>
      </c>
      <c r="P73">
        <v>42.457293787297395</v>
      </c>
      <c r="Q73">
        <v>6.7172296920889858</v>
      </c>
      <c r="R73">
        <v>13.046534062271721</v>
      </c>
      <c r="S73">
        <v>8.1074562309562523</v>
      </c>
      <c r="T73">
        <v>0</v>
      </c>
      <c r="U73">
        <v>84.77767601577969</v>
      </c>
      <c r="V73">
        <v>6.3782402888766505</v>
      </c>
      <c r="W73">
        <v>14.272157087542057</v>
      </c>
      <c r="X73">
        <v>45.376191265988012</v>
      </c>
      <c r="Y73">
        <v>0</v>
      </c>
      <c r="Z73">
        <v>4.0319036764767269</v>
      </c>
      <c r="AA73">
        <v>0</v>
      </c>
      <c r="AB73">
        <v>0</v>
      </c>
      <c r="AC73">
        <v>0</v>
      </c>
      <c r="AD73">
        <v>0</v>
      </c>
      <c r="AE73">
        <v>10.102449267226394</v>
      </c>
      <c r="AF73">
        <v>2.4869718764185595</v>
      </c>
      <c r="AG73">
        <v>12.615064117830871</v>
      </c>
      <c r="AH73">
        <v>12.963480307868918</v>
      </c>
      <c r="AI73">
        <v>0</v>
      </c>
      <c r="AJ73">
        <v>0</v>
      </c>
      <c r="AK73">
        <v>16.120038837422655</v>
      </c>
      <c r="AL73">
        <v>0</v>
      </c>
      <c r="AM73">
        <v>4.8617555675487996</v>
      </c>
      <c r="AN73">
        <v>0.97815137975370481</v>
      </c>
      <c r="AO73">
        <v>0</v>
      </c>
      <c r="AP73">
        <v>0</v>
      </c>
      <c r="AQ73">
        <v>3.4884779159156163</v>
      </c>
      <c r="AR73">
        <v>14.60209846303758</v>
      </c>
      <c r="AS73">
        <v>9.8114745946394919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35.337713989566048</v>
      </c>
      <c r="BB73">
        <f t="shared" si="1"/>
        <v>810.06214222014955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9.0587789631974136</v>
      </c>
      <c r="L74">
        <v>458.51500359956464</v>
      </c>
      <c r="M74">
        <v>28.303109730549384</v>
      </c>
      <c r="N74">
        <v>36.338505780531143</v>
      </c>
      <c r="O74">
        <v>0</v>
      </c>
      <c r="P74">
        <v>42.457293787297395</v>
      </c>
      <c r="Q74">
        <v>6.7172296920889858</v>
      </c>
      <c r="R74">
        <v>13.046534062271721</v>
      </c>
      <c r="S74">
        <v>8.1074562309562523</v>
      </c>
      <c r="T74">
        <v>0</v>
      </c>
      <c r="U74">
        <v>84.77767601577969</v>
      </c>
      <c r="V74">
        <v>6.3782402888766505</v>
      </c>
      <c r="W74">
        <v>14.272157087542057</v>
      </c>
      <c r="X74">
        <v>45.376191265988012</v>
      </c>
      <c r="Y74">
        <v>0</v>
      </c>
      <c r="Z74">
        <v>4.0319036764767269</v>
      </c>
      <c r="AA74">
        <v>0</v>
      </c>
      <c r="AB74">
        <v>1.0251677057050186</v>
      </c>
      <c r="AC74">
        <v>0</v>
      </c>
      <c r="AD74">
        <v>0</v>
      </c>
      <c r="AE74">
        <v>10.102449267226394</v>
      </c>
      <c r="AF74">
        <v>2.4869718764185595</v>
      </c>
      <c r="AG74">
        <v>12.615064117830871</v>
      </c>
      <c r="AH74">
        <v>19.445220148194529</v>
      </c>
      <c r="AI74">
        <v>0</v>
      </c>
      <c r="AJ74">
        <v>0</v>
      </c>
      <c r="AK74">
        <v>16.120038837422655</v>
      </c>
      <c r="AL74">
        <v>0</v>
      </c>
      <c r="AM74">
        <v>4.8617555675487996</v>
      </c>
      <c r="AN74">
        <v>0.97815137975370481</v>
      </c>
      <c r="AO74">
        <v>0</v>
      </c>
      <c r="AP74">
        <v>0</v>
      </c>
      <c r="AQ74">
        <v>3.4884779159156163</v>
      </c>
      <c r="AR74">
        <v>14.60209846303758</v>
      </c>
      <c r="AS74">
        <v>9.8114745946394919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35.651928512291128</v>
      </c>
      <c r="BB74">
        <f t="shared" si="1"/>
        <v>817.26502154252216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8.7977565786512635</v>
      </c>
      <c r="L75">
        <v>458.50903523746018</v>
      </c>
      <c r="M75">
        <v>28.303109730549384</v>
      </c>
      <c r="N75">
        <v>36.338505780531143</v>
      </c>
      <c r="O75">
        <v>0</v>
      </c>
      <c r="P75">
        <v>42.457293787297395</v>
      </c>
      <c r="Q75">
        <v>6.7172296920889858</v>
      </c>
      <c r="R75">
        <v>13.046534062271721</v>
      </c>
      <c r="S75">
        <v>8.1074562309562523</v>
      </c>
      <c r="T75">
        <v>0</v>
      </c>
      <c r="U75">
        <v>84.77767601577969</v>
      </c>
      <c r="V75">
        <v>6.3782402888766505</v>
      </c>
      <c r="W75">
        <v>14.272157087542057</v>
      </c>
      <c r="X75">
        <v>45.376191265988012</v>
      </c>
      <c r="Y75">
        <v>0</v>
      </c>
      <c r="Z75">
        <v>4.0319036764767269</v>
      </c>
      <c r="AA75">
        <v>0</v>
      </c>
      <c r="AB75">
        <v>4.0186575807775968</v>
      </c>
      <c r="AC75">
        <v>0</v>
      </c>
      <c r="AD75">
        <v>0</v>
      </c>
      <c r="AE75">
        <v>10.102449267226394</v>
      </c>
      <c r="AF75">
        <v>2.4869718764185595</v>
      </c>
      <c r="AG75">
        <v>12.615064117830871</v>
      </c>
      <c r="AH75">
        <v>20.093394132227093</v>
      </c>
      <c r="AI75">
        <v>0</v>
      </c>
      <c r="AJ75">
        <v>0</v>
      </c>
      <c r="AK75">
        <v>16.120038837422655</v>
      </c>
      <c r="AL75">
        <v>0</v>
      </c>
      <c r="AM75">
        <v>4.8617555675487996</v>
      </c>
      <c r="AN75">
        <v>0.95897259106658328</v>
      </c>
      <c r="AO75">
        <v>0</v>
      </c>
      <c r="AP75">
        <v>0</v>
      </c>
      <c r="AQ75">
        <v>3.4884779159156163</v>
      </c>
      <c r="AR75">
        <v>14.60209846303758</v>
      </c>
      <c r="AS75">
        <v>9.8114745946394919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35.792188175024634</v>
      </c>
      <c r="BB75">
        <f t="shared" si="1"/>
        <v>820.48025620355611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9.058458572725149</v>
      </c>
      <c r="L76">
        <v>451.17032665434488</v>
      </c>
      <c r="M76">
        <v>28.303109730549384</v>
      </c>
      <c r="N76">
        <v>36.338505780531143</v>
      </c>
      <c r="O76">
        <v>0</v>
      </c>
      <c r="P76">
        <v>42.457293787297395</v>
      </c>
      <c r="Q76">
        <v>6.7172296920889858</v>
      </c>
      <c r="R76">
        <v>13.046534062271721</v>
      </c>
      <c r="S76">
        <v>8.1074562309562523</v>
      </c>
      <c r="T76">
        <v>0</v>
      </c>
      <c r="U76">
        <v>84.77767601577969</v>
      </c>
      <c r="V76">
        <v>6.3782402888766505</v>
      </c>
      <c r="W76">
        <v>14.272157087542057</v>
      </c>
      <c r="X76">
        <v>45.376191265988012</v>
      </c>
      <c r="Y76">
        <v>0</v>
      </c>
      <c r="Z76">
        <v>4.0319036764767269</v>
      </c>
      <c r="AA76">
        <v>1.9440349021081191</v>
      </c>
      <c r="AB76">
        <v>8.102926136719633</v>
      </c>
      <c r="AC76">
        <v>2.9770674280149372</v>
      </c>
      <c r="AD76">
        <v>2.8038664974805534</v>
      </c>
      <c r="AE76">
        <v>10.102449267226394</v>
      </c>
      <c r="AF76">
        <v>2.4869718764185595</v>
      </c>
      <c r="AG76">
        <v>12.615064117830871</v>
      </c>
      <c r="AH76">
        <v>27.547395419014816</v>
      </c>
      <c r="AI76">
        <v>0</v>
      </c>
      <c r="AJ76">
        <v>0</v>
      </c>
      <c r="AK76">
        <v>16.120038837422655</v>
      </c>
      <c r="AL76">
        <v>0</v>
      </c>
      <c r="AM76">
        <v>4.8617555675487996</v>
      </c>
      <c r="AN76">
        <v>0.95897259106658328</v>
      </c>
      <c r="AO76">
        <v>0</v>
      </c>
      <c r="AP76">
        <v>0</v>
      </c>
      <c r="AQ76">
        <v>10.465434013780289</v>
      </c>
      <c r="AR76">
        <v>14.60209846303758</v>
      </c>
      <c r="AS76">
        <v>9.8114745946394919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36.59316764091335</v>
      </c>
      <c r="BB76">
        <f t="shared" si="1"/>
        <v>838.84146491682372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9.058458572725149</v>
      </c>
      <c r="L77">
        <v>521.35314593049668</v>
      </c>
      <c r="M77">
        <v>28.303109730549384</v>
      </c>
      <c r="N77">
        <v>36.338505780531143</v>
      </c>
      <c r="O77">
        <v>0</v>
      </c>
      <c r="P77">
        <v>42.216026632914186</v>
      </c>
      <c r="Q77">
        <v>6.3211122694372799</v>
      </c>
      <c r="R77">
        <v>13.046534062271721</v>
      </c>
      <c r="S77">
        <v>8.1074562309562523</v>
      </c>
      <c r="T77">
        <v>0</v>
      </c>
      <c r="U77">
        <v>84.77767601577969</v>
      </c>
      <c r="V77">
        <v>6.3782402888766505</v>
      </c>
      <c r="W77">
        <v>14.272157087542057</v>
      </c>
      <c r="X77">
        <v>45.376191265988012</v>
      </c>
      <c r="Y77">
        <v>0</v>
      </c>
      <c r="Z77">
        <v>4.0319036764767269</v>
      </c>
      <c r="AA77">
        <v>4.3215895387184302</v>
      </c>
      <c r="AB77">
        <v>8.102926136719633</v>
      </c>
      <c r="AC77">
        <v>5.960010206738712</v>
      </c>
      <c r="AD77">
        <v>5.6077329949611068</v>
      </c>
      <c r="AE77">
        <v>15.20576484029019</v>
      </c>
      <c r="AF77">
        <v>4.9739434695230305</v>
      </c>
      <c r="AG77">
        <v>12.615064117830871</v>
      </c>
      <c r="AH77">
        <v>37.27000549311208</v>
      </c>
      <c r="AI77">
        <v>0</v>
      </c>
      <c r="AJ77">
        <v>0</v>
      </c>
      <c r="AK77">
        <v>16.120038837422655</v>
      </c>
      <c r="AL77">
        <v>0</v>
      </c>
      <c r="AM77">
        <v>4.8617555675487996</v>
      </c>
      <c r="AN77">
        <v>0.95897259106658328</v>
      </c>
      <c r="AO77">
        <v>0</v>
      </c>
      <c r="AP77">
        <v>0</v>
      </c>
      <c r="AQ77">
        <v>10.465434013780289</v>
      </c>
      <c r="AR77">
        <v>14.60209846303758</v>
      </c>
      <c r="AS77">
        <v>9.8114745946394919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40.565116327535151</v>
      </c>
      <c r="BB77">
        <f t="shared" si="1"/>
        <v>929.89221208239928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9.058458572725149</v>
      </c>
      <c r="L78">
        <v>579.99421339688331</v>
      </c>
      <c r="M78">
        <v>28.303109730549384</v>
      </c>
      <c r="N78">
        <v>36.338505780531143</v>
      </c>
      <c r="O78">
        <v>0</v>
      </c>
      <c r="P78">
        <v>42.216026632914186</v>
      </c>
      <c r="Q78">
        <v>6.3211122694372799</v>
      </c>
      <c r="R78">
        <v>13.046534062271721</v>
      </c>
      <c r="S78">
        <v>8.1074562309562523</v>
      </c>
      <c r="T78">
        <v>0</v>
      </c>
      <c r="U78">
        <v>84.77767601577969</v>
      </c>
      <c r="V78">
        <v>6.3782402888766505</v>
      </c>
      <c r="W78">
        <v>14.272157087542057</v>
      </c>
      <c r="X78">
        <v>45.376191265988012</v>
      </c>
      <c r="Y78">
        <v>0</v>
      </c>
      <c r="Z78">
        <v>4.0319036764767269</v>
      </c>
      <c r="AA78">
        <v>8.6431790774368604</v>
      </c>
      <c r="AB78">
        <v>12.154389068818572</v>
      </c>
      <c r="AC78">
        <v>8.9402114329260538</v>
      </c>
      <c r="AD78">
        <v>8.4115992133183486</v>
      </c>
      <c r="AE78">
        <v>15.20576484029019</v>
      </c>
      <c r="AF78">
        <v>7.46091534594159</v>
      </c>
      <c r="AG78">
        <v>12.615064117830871</v>
      </c>
      <c r="AH78">
        <v>48.029694004383217</v>
      </c>
      <c r="AI78">
        <v>0</v>
      </c>
      <c r="AJ78">
        <v>0</v>
      </c>
      <c r="AK78">
        <v>16.120038837422655</v>
      </c>
      <c r="AL78">
        <v>0</v>
      </c>
      <c r="AM78">
        <v>4.8617555675487996</v>
      </c>
      <c r="AN78">
        <v>0.95897259106658328</v>
      </c>
      <c r="AO78">
        <v>0</v>
      </c>
      <c r="AP78">
        <v>0</v>
      </c>
      <c r="AQ78">
        <v>13.953911929695906</v>
      </c>
      <c r="AR78">
        <v>14.60209846303758</v>
      </c>
      <c r="AS78">
        <v>9.8114745946394919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44.307609341182982</v>
      </c>
      <c r="BB78">
        <f t="shared" si="1"/>
        <v>1015.6830447541056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9.058458572725149</v>
      </c>
      <c r="L79">
        <v>579.99421339688331</v>
      </c>
      <c r="M79">
        <v>28.303109730549384</v>
      </c>
      <c r="N79">
        <v>36.338505780531143</v>
      </c>
      <c r="O79">
        <v>0</v>
      </c>
      <c r="P79">
        <v>41.985415395802612</v>
      </c>
      <c r="Q79">
        <v>6.3209961776263546</v>
      </c>
      <c r="R79">
        <v>13.046534062271721</v>
      </c>
      <c r="S79">
        <v>8.1074562309562523</v>
      </c>
      <c r="T79">
        <v>0</v>
      </c>
      <c r="U79">
        <v>84.77767601577969</v>
      </c>
      <c r="V79">
        <v>6.3782402888766505</v>
      </c>
      <c r="W79">
        <v>14.272157087542057</v>
      </c>
      <c r="X79">
        <v>45.376191265988012</v>
      </c>
      <c r="Y79">
        <v>0</v>
      </c>
      <c r="Z79">
        <v>4.0319036764767269</v>
      </c>
      <c r="AA79">
        <v>12.964768616155293</v>
      </c>
      <c r="AB79">
        <v>12.154389068818572</v>
      </c>
      <c r="AC79">
        <v>8.9402114329260538</v>
      </c>
      <c r="AD79">
        <v>8.4115992133183486</v>
      </c>
      <c r="AE79">
        <v>15.20576484029019</v>
      </c>
      <c r="AF79">
        <v>7.46091534594159</v>
      </c>
      <c r="AG79">
        <v>12.615064117830871</v>
      </c>
      <c r="AH79">
        <v>48.029694004383217</v>
      </c>
      <c r="AI79">
        <v>1.1748573353838514</v>
      </c>
      <c r="AJ79">
        <v>0</v>
      </c>
      <c r="AK79">
        <v>16.120038837422655</v>
      </c>
      <c r="AL79">
        <v>0</v>
      </c>
      <c r="AM79">
        <v>4.8617555675487996</v>
      </c>
      <c r="AN79">
        <v>0.92061311902316856</v>
      </c>
      <c r="AO79">
        <v>0</v>
      </c>
      <c r="AP79">
        <v>0</v>
      </c>
      <c r="AQ79">
        <v>13.953911929695906</v>
      </c>
      <c r="AR79">
        <v>14.60209846303758</v>
      </c>
      <c r="AS79">
        <v>9.8114745946394919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44.526112992240094</v>
      </c>
      <c r="BB79">
        <f t="shared" si="1"/>
        <v>1020.6919011761847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9.058458572725149</v>
      </c>
      <c r="L80">
        <v>579.99421339688331</v>
      </c>
      <c r="M80">
        <v>28.303109730549384</v>
      </c>
      <c r="N80">
        <v>36.338505780531143</v>
      </c>
      <c r="O80">
        <v>0</v>
      </c>
      <c r="P80">
        <v>41.985415395802612</v>
      </c>
      <c r="Q80">
        <v>6.3209961776263546</v>
      </c>
      <c r="R80">
        <v>13.046534062271721</v>
      </c>
      <c r="S80">
        <v>8.1074562309562523</v>
      </c>
      <c r="T80">
        <v>0</v>
      </c>
      <c r="U80">
        <v>84.77767601577969</v>
      </c>
      <c r="V80">
        <v>6.3782402888766505</v>
      </c>
      <c r="W80">
        <v>14.272157087542057</v>
      </c>
      <c r="X80">
        <v>45.376191265988012</v>
      </c>
      <c r="Y80">
        <v>0</v>
      </c>
      <c r="Z80">
        <v>4.0319036764767269</v>
      </c>
      <c r="AA80">
        <v>12.964768616155293</v>
      </c>
      <c r="AB80">
        <v>12.154389068818572</v>
      </c>
      <c r="AC80">
        <v>8.9402114329260538</v>
      </c>
      <c r="AD80">
        <v>8.4115992133183486</v>
      </c>
      <c r="AE80">
        <v>15.20576484029019</v>
      </c>
      <c r="AF80">
        <v>7.46091534594159</v>
      </c>
      <c r="AG80">
        <v>12.615064117830871</v>
      </c>
      <c r="AH80">
        <v>48.029694004383217</v>
      </c>
      <c r="AI80">
        <v>5.0910483607303716</v>
      </c>
      <c r="AJ80">
        <v>0</v>
      </c>
      <c r="AK80">
        <v>16.120038837422655</v>
      </c>
      <c r="AL80">
        <v>0</v>
      </c>
      <c r="AM80">
        <v>4.8617555675487996</v>
      </c>
      <c r="AN80">
        <v>0.92061311902316856</v>
      </c>
      <c r="AO80">
        <v>0</v>
      </c>
      <c r="AP80">
        <v>0</v>
      </c>
      <c r="AQ80">
        <v>13.953911929695906</v>
      </c>
      <c r="AR80">
        <v>14.60209846303758</v>
      </c>
      <c r="AS80">
        <v>9.8114745946394919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44.689809777099576</v>
      </c>
      <c r="BB80">
        <f t="shared" si="1"/>
        <v>1024.4443954166718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9.058458572725149</v>
      </c>
      <c r="L81">
        <v>579.99421339688331</v>
      </c>
      <c r="M81">
        <v>28.303109730549384</v>
      </c>
      <c r="N81">
        <v>36.338505780531143</v>
      </c>
      <c r="O81">
        <v>0</v>
      </c>
      <c r="P81">
        <v>41.985415395802612</v>
      </c>
      <c r="Q81">
        <v>6.3209961776263546</v>
      </c>
      <c r="R81">
        <v>13.046534062271721</v>
      </c>
      <c r="S81">
        <v>8.1074562309562523</v>
      </c>
      <c r="T81">
        <v>0</v>
      </c>
      <c r="U81">
        <v>84.77767601577969</v>
      </c>
      <c r="V81">
        <v>6.3782402888766505</v>
      </c>
      <c r="W81">
        <v>14.272157087542057</v>
      </c>
      <c r="X81">
        <v>45.376191265988012</v>
      </c>
      <c r="Y81">
        <v>0</v>
      </c>
      <c r="Z81">
        <v>4.0319036764767269</v>
      </c>
      <c r="AA81">
        <v>12.964768616155293</v>
      </c>
      <c r="AB81">
        <v>12.154389068818572</v>
      </c>
      <c r="AC81">
        <v>8.9402114329260538</v>
      </c>
      <c r="AD81">
        <v>8.4115992133183486</v>
      </c>
      <c r="AE81">
        <v>15.20576484029019</v>
      </c>
      <c r="AF81">
        <v>7.46091534594159</v>
      </c>
      <c r="AG81">
        <v>12.615064117830871</v>
      </c>
      <c r="AH81">
        <v>48.029694004383217</v>
      </c>
      <c r="AI81">
        <v>5.0910483607303716</v>
      </c>
      <c r="AJ81">
        <v>0</v>
      </c>
      <c r="AK81">
        <v>16.120038837422655</v>
      </c>
      <c r="AL81">
        <v>0</v>
      </c>
      <c r="AM81">
        <v>4.8617555675487996</v>
      </c>
      <c r="AN81">
        <v>0.92061311902316856</v>
      </c>
      <c r="AO81">
        <v>0</v>
      </c>
      <c r="AP81">
        <v>0</v>
      </c>
      <c r="AQ81">
        <v>13.953911929695906</v>
      </c>
      <c r="AR81">
        <v>14.60209846303758</v>
      </c>
      <c r="AS81">
        <v>9.8114745946394919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44.689809777099576</v>
      </c>
      <c r="BB81">
        <f t="shared" si="1"/>
        <v>1024.4443954166718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9.058458572725149</v>
      </c>
      <c r="L82">
        <v>579.99421339688331</v>
      </c>
      <c r="M82">
        <v>28.303109730549384</v>
      </c>
      <c r="N82">
        <v>36.338505780531143</v>
      </c>
      <c r="O82">
        <v>0</v>
      </c>
      <c r="P82">
        <v>41.985415395802612</v>
      </c>
      <c r="Q82">
        <v>6.3209961776263546</v>
      </c>
      <c r="R82">
        <v>13.046534062271721</v>
      </c>
      <c r="S82">
        <v>8.1074562309562523</v>
      </c>
      <c r="T82">
        <v>0</v>
      </c>
      <c r="U82">
        <v>84.77767601577969</v>
      </c>
      <c r="V82">
        <v>6.3782402888766505</v>
      </c>
      <c r="W82">
        <v>14.272157087542057</v>
      </c>
      <c r="X82">
        <v>45.376191265988012</v>
      </c>
      <c r="Y82">
        <v>0</v>
      </c>
      <c r="Z82">
        <v>4.0319036764767269</v>
      </c>
      <c r="AA82">
        <v>12.964768616155293</v>
      </c>
      <c r="AB82">
        <v>12.154389068818572</v>
      </c>
      <c r="AC82">
        <v>8.9402114329260538</v>
      </c>
      <c r="AD82">
        <v>8.4115992133183486</v>
      </c>
      <c r="AE82">
        <v>15.20576484029019</v>
      </c>
      <c r="AF82">
        <v>7.46091534594159</v>
      </c>
      <c r="AG82">
        <v>12.615064117830871</v>
      </c>
      <c r="AH82">
        <v>42.131310530160718</v>
      </c>
      <c r="AI82">
        <v>5.0910483607303716</v>
      </c>
      <c r="AJ82">
        <v>0</v>
      </c>
      <c r="AK82">
        <v>16.120038837422655</v>
      </c>
      <c r="AL82">
        <v>0</v>
      </c>
      <c r="AM82">
        <v>4.8617555675487996</v>
      </c>
      <c r="AN82">
        <v>0.92061311902316856</v>
      </c>
      <c r="AO82">
        <v>0</v>
      </c>
      <c r="AP82">
        <v>0</v>
      </c>
      <c r="AQ82">
        <v>13.953911929695906</v>
      </c>
      <c r="AR82">
        <v>14.60209846303758</v>
      </c>
      <c r="AS82">
        <v>9.8114745946394919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44.443257347877072</v>
      </c>
      <c r="BB82">
        <f t="shared" si="1"/>
        <v>1018.7925643716719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9.058458572725149</v>
      </c>
      <c r="L83">
        <v>579.99421339688331</v>
      </c>
      <c r="M83">
        <v>28.303109730549384</v>
      </c>
      <c r="N83">
        <v>36.338505780531143</v>
      </c>
      <c r="O83">
        <v>0</v>
      </c>
      <c r="P83">
        <v>41.985415395802612</v>
      </c>
      <c r="Q83">
        <v>6.3209961776263546</v>
      </c>
      <c r="R83">
        <v>13.046534062271721</v>
      </c>
      <c r="S83">
        <v>8.1074562309562523</v>
      </c>
      <c r="T83">
        <v>0</v>
      </c>
      <c r="U83">
        <v>84.77767601577969</v>
      </c>
      <c r="V83">
        <v>6.3782402888766505</v>
      </c>
      <c r="W83">
        <v>14.272157087542057</v>
      </c>
      <c r="X83">
        <v>45.376191265988012</v>
      </c>
      <c r="Y83">
        <v>0</v>
      </c>
      <c r="Z83">
        <v>4.0319036764767269</v>
      </c>
      <c r="AA83">
        <v>12.964768616155293</v>
      </c>
      <c r="AB83">
        <v>12.154389068818572</v>
      </c>
      <c r="AC83">
        <v>8.9402114329260538</v>
      </c>
      <c r="AD83">
        <v>8.4115992133183486</v>
      </c>
      <c r="AE83">
        <v>15.20576484029019</v>
      </c>
      <c r="AF83">
        <v>7.46091534594159</v>
      </c>
      <c r="AG83">
        <v>12.615064117830871</v>
      </c>
      <c r="AH83">
        <v>38.890440609997917</v>
      </c>
      <c r="AI83">
        <v>5.0910483607303716</v>
      </c>
      <c r="AJ83">
        <v>0</v>
      </c>
      <c r="AK83">
        <v>16.120038837422655</v>
      </c>
      <c r="AL83">
        <v>0</v>
      </c>
      <c r="AM83">
        <v>4.8617555675487996</v>
      </c>
      <c r="AN83">
        <v>0.92061311902316856</v>
      </c>
      <c r="AO83">
        <v>0</v>
      </c>
      <c r="AP83">
        <v>0</v>
      </c>
      <c r="AQ83">
        <v>13.953911929695906</v>
      </c>
      <c r="AR83">
        <v>14.60209846303758</v>
      </c>
      <c r="AS83">
        <v>9.8114745946394919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44.307788985214266</v>
      </c>
      <c r="BB83">
        <f t="shared" si="1"/>
        <v>1015.6871628141719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9.058458572725149</v>
      </c>
      <c r="L84">
        <v>579.99421339688331</v>
      </c>
      <c r="M84">
        <v>28.303109730549384</v>
      </c>
      <c r="N84">
        <v>36.338505780531143</v>
      </c>
      <c r="O84">
        <v>0</v>
      </c>
      <c r="P84">
        <v>41.985415395802612</v>
      </c>
      <c r="Q84">
        <v>6.3209961776263546</v>
      </c>
      <c r="R84">
        <v>13.046534062271721</v>
      </c>
      <c r="S84">
        <v>8.1074562309562523</v>
      </c>
      <c r="T84">
        <v>0</v>
      </c>
      <c r="U84">
        <v>84.77767601577969</v>
      </c>
      <c r="V84">
        <v>6.3782402888766505</v>
      </c>
      <c r="W84">
        <v>14.272157087542057</v>
      </c>
      <c r="X84">
        <v>45.376191265988012</v>
      </c>
      <c r="Y84">
        <v>0</v>
      </c>
      <c r="Z84">
        <v>4.0319036764767269</v>
      </c>
      <c r="AA84">
        <v>12.964768616155293</v>
      </c>
      <c r="AB84">
        <v>12.154389068818572</v>
      </c>
      <c r="AC84">
        <v>8.9402114329260538</v>
      </c>
      <c r="AD84">
        <v>8.4115992133183486</v>
      </c>
      <c r="AE84">
        <v>15.20576484029019</v>
      </c>
      <c r="AF84">
        <v>7.46091534594159</v>
      </c>
      <c r="AG84">
        <v>12.615064117830871</v>
      </c>
      <c r="AH84">
        <v>27.903891219995824</v>
      </c>
      <c r="AI84">
        <v>5.0910483607303716</v>
      </c>
      <c r="AJ84">
        <v>0</v>
      </c>
      <c r="AK84">
        <v>16.120038837422655</v>
      </c>
      <c r="AL84">
        <v>0</v>
      </c>
      <c r="AM84">
        <v>4.8617555675487996</v>
      </c>
      <c r="AN84">
        <v>0.92061311902316856</v>
      </c>
      <c r="AO84">
        <v>0</v>
      </c>
      <c r="AP84">
        <v>0</v>
      </c>
      <c r="AQ84">
        <v>13.953911929695906</v>
      </c>
      <c r="AR84">
        <v>14.60209846303758</v>
      </c>
      <c r="AS84">
        <v>9.8114745946394919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43.848551220712174</v>
      </c>
      <c r="BB84">
        <f t="shared" si="1"/>
        <v>1005.1598511886718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9.058458572725149</v>
      </c>
      <c r="L85">
        <v>579.99421339688331</v>
      </c>
      <c r="M85">
        <v>28.303109730549384</v>
      </c>
      <c r="N85">
        <v>36.338505780531143</v>
      </c>
      <c r="O85">
        <v>0</v>
      </c>
      <c r="P85">
        <v>41.985415395802612</v>
      </c>
      <c r="Q85">
        <v>6.3209961776263546</v>
      </c>
      <c r="R85">
        <v>13.046534062271721</v>
      </c>
      <c r="S85">
        <v>8.1074562309562523</v>
      </c>
      <c r="T85">
        <v>0</v>
      </c>
      <c r="U85">
        <v>84.77767601577969</v>
      </c>
      <c r="V85">
        <v>6.3782402888766505</v>
      </c>
      <c r="W85">
        <v>14.272157087542057</v>
      </c>
      <c r="X85">
        <v>45.376191265988012</v>
      </c>
      <c r="Y85">
        <v>0</v>
      </c>
      <c r="Z85">
        <v>4.0319036764767269</v>
      </c>
      <c r="AA85">
        <v>8.6431790774368604</v>
      </c>
      <c r="AB85">
        <v>12.154389068818572</v>
      </c>
      <c r="AC85">
        <v>8.9402114329260538</v>
      </c>
      <c r="AD85">
        <v>5.6077329949611068</v>
      </c>
      <c r="AE85">
        <v>15.20576484029019</v>
      </c>
      <c r="AF85">
        <v>7.46091534594159</v>
      </c>
      <c r="AG85">
        <v>12.615064117830871</v>
      </c>
      <c r="AH85">
        <v>19.445220148194529</v>
      </c>
      <c r="AI85">
        <v>5.0910483607303716</v>
      </c>
      <c r="AJ85">
        <v>0</v>
      </c>
      <c r="AK85">
        <v>16.120038837422655</v>
      </c>
      <c r="AL85">
        <v>0</v>
      </c>
      <c r="AM85">
        <v>4.8617555675487996</v>
      </c>
      <c r="AN85">
        <v>0.93979285504487575</v>
      </c>
      <c r="AO85">
        <v>0</v>
      </c>
      <c r="AP85">
        <v>0.19701393855539337</v>
      </c>
      <c r="AQ85">
        <v>13.953911929695906</v>
      </c>
      <c r="AR85">
        <v>14.60209846303758</v>
      </c>
      <c r="AS85">
        <v>9.8114745946394919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43.206171614862455</v>
      </c>
      <c r="BB85">
        <f t="shared" si="1"/>
        <v>990.43429764022142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9.058458572725149</v>
      </c>
      <c r="L86">
        <v>579.99421339688331</v>
      </c>
      <c r="M86">
        <v>28.303109730549384</v>
      </c>
      <c r="N86">
        <v>36.338505780531143</v>
      </c>
      <c r="O86">
        <v>0</v>
      </c>
      <c r="P86">
        <v>41.985415395802612</v>
      </c>
      <c r="Q86">
        <v>6.3209961776263546</v>
      </c>
      <c r="R86">
        <v>13.046534062271721</v>
      </c>
      <c r="S86">
        <v>8.1074562309562523</v>
      </c>
      <c r="T86">
        <v>0</v>
      </c>
      <c r="U86">
        <v>84.77767601577969</v>
      </c>
      <c r="V86">
        <v>6.3782402888766505</v>
      </c>
      <c r="W86">
        <v>14.272157087542057</v>
      </c>
      <c r="X86">
        <v>45.376191265988012</v>
      </c>
      <c r="Y86">
        <v>0</v>
      </c>
      <c r="Z86">
        <v>4.0319036764767269</v>
      </c>
      <c r="AA86">
        <v>4.3215895387184302</v>
      </c>
      <c r="AB86">
        <v>8.102926136719633</v>
      </c>
      <c r="AC86">
        <v>5.960010206738712</v>
      </c>
      <c r="AD86">
        <v>5.6077329949611068</v>
      </c>
      <c r="AE86">
        <v>15.20576484029019</v>
      </c>
      <c r="AF86">
        <v>4.9739434695230305</v>
      </c>
      <c r="AG86">
        <v>12.615064117830871</v>
      </c>
      <c r="AH86">
        <v>10.370784058129829</v>
      </c>
      <c r="AI86">
        <v>1.1748573353838514</v>
      </c>
      <c r="AJ86">
        <v>0</v>
      </c>
      <c r="AK86">
        <v>16.120038837422655</v>
      </c>
      <c r="AL86">
        <v>0</v>
      </c>
      <c r="AM86">
        <v>4.8617555675487996</v>
      </c>
      <c r="AN86">
        <v>0.93979285504487575</v>
      </c>
      <c r="AO86">
        <v>0</v>
      </c>
      <c r="AP86">
        <v>0.19701393855539337</v>
      </c>
      <c r="AQ86">
        <v>10.465434013780289</v>
      </c>
      <c r="AR86">
        <v>14.60209846303758</v>
      </c>
      <c r="AS86">
        <v>9.8114745946394919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41.938823595583912</v>
      </c>
      <c r="BB86">
        <f t="shared" si="1"/>
        <v>961.38231505475005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9.058458572725149</v>
      </c>
      <c r="L87">
        <v>579.99421339688331</v>
      </c>
      <c r="M87">
        <v>28.303109730549384</v>
      </c>
      <c r="N87">
        <v>36.338505780531143</v>
      </c>
      <c r="O87">
        <v>0</v>
      </c>
      <c r="P87">
        <v>41.985415395802612</v>
      </c>
      <c r="Q87">
        <v>6.3209961776263546</v>
      </c>
      <c r="R87">
        <v>13.046534062271721</v>
      </c>
      <c r="S87">
        <v>8.1074562309562523</v>
      </c>
      <c r="T87">
        <v>0</v>
      </c>
      <c r="U87">
        <v>84.77767601577969</v>
      </c>
      <c r="V87">
        <v>6.3782402888766505</v>
      </c>
      <c r="W87">
        <v>14.272157087542057</v>
      </c>
      <c r="X87">
        <v>45.376191265988012</v>
      </c>
      <c r="Y87">
        <v>0</v>
      </c>
      <c r="Z87">
        <v>4.0319036764767269</v>
      </c>
      <c r="AA87">
        <v>1.9440349021081191</v>
      </c>
      <c r="AB87">
        <v>8.102926136719633</v>
      </c>
      <c r="AC87">
        <v>5.9580517565024325</v>
      </c>
      <c r="AD87">
        <v>2.8038664974805534</v>
      </c>
      <c r="AE87">
        <v>10.102449267226394</v>
      </c>
      <c r="AF87">
        <v>2.4869718764185595</v>
      </c>
      <c r="AG87">
        <v>12.615064117830871</v>
      </c>
      <c r="AH87">
        <v>5.1853921858693379</v>
      </c>
      <c r="AI87">
        <v>0</v>
      </c>
      <c r="AJ87">
        <v>0</v>
      </c>
      <c r="AK87">
        <v>16.120038837422655</v>
      </c>
      <c r="AL87">
        <v>0</v>
      </c>
      <c r="AM87">
        <v>4.8617555675487996</v>
      </c>
      <c r="AN87">
        <v>0.93979285504487575</v>
      </c>
      <c r="AO87">
        <v>0</v>
      </c>
      <c r="AP87">
        <v>0.19701393855539337</v>
      </c>
      <c r="AQ87">
        <v>3.4884779159156163</v>
      </c>
      <c r="AR87">
        <v>13.583347526612398</v>
      </c>
      <c r="AS87">
        <v>9.8114745946394919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40.804805354500374</v>
      </c>
      <c r="BB87">
        <f t="shared" si="1"/>
        <v>935.38671030340379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9.058458572725149</v>
      </c>
      <c r="L88">
        <v>579.99421339688331</v>
      </c>
      <c r="M88">
        <v>28.303109730549384</v>
      </c>
      <c r="N88">
        <v>36.338505780531143</v>
      </c>
      <c r="O88">
        <v>0</v>
      </c>
      <c r="P88">
        <v>41.985415395802612</v>
      </c>
      <c r="Q88">
        <v>6.3209961776263546</v>
      </c>
      <c r="R88">
        <v>13.046534062271721</v>
      </c>
      <c r="S88">
        <v>8.1074562309562523</v>
      </c>
      <c r="T88">
        <v>0</v>
      </c>
      <c r="U88">
        <v>84.77767601577969</v>
      </c>
      <c r="V88">
        <v>6.3782402888766505</v>
      </c>
      <c r="W88">
        <v>14.272157087542057</v>
      </c>
      <c r="X88">
        <v>45.376191265988012</v>
      </c>
      <c r="Y88">
        <v>0</v>
      </c>
      <c r="Z88">
        <v>4.0319036764767269</v>
      </c>
      <c r="AA88">
        <v>0</v>
      </c>
      <c r="AB88">
        <v>4.0186575807775968</v>
      </c>
      <c r="AC88">
        <v>2.9770674280149372</v>
      </c>
      <c r="AD88">
        <v>2.8038664974805534</v>
      </c>
      <c r="AE88">
        <v>10.102449267226394</v>
      </c>
      <c r="AF88">
        <v>2.4869718764185595</v>
      </c>
      <c r="AG88">
        <v>12.615064117830871</v>
      </c>
      <c r="AH88">
        <v>0</v>
      </c>
      <c r="AI88">
        <v>0</v>
      </c>
      <c r="AJ88">
        <v>0</v>
      </c>
      <c r="AK88">
        <v>16.120038837422655</v>
      </c>
      <c r="AL88">
        <v>0</v>
      </c>
      <c r="AM88">
        <v>4.8617555675487996</v>
      </c>
      <c r="AN88">
        <v>0.93979285504487575</v>
      </c>
      <c r="AO88">
        <v>0</v>
      </c>
      <c r="AP88">
        <v>0.19701393855539337</v>
      </c>
      <c r="AQ88">
        <v>0</v>
      </c>
      <c r="AR88">
        <v>13.583347526612398</v>
      </c>
      <c r="AS88">
        <v>9.8114745946394919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40.065649354768482</v>
      </c>
      <c r="BB88">
        <f t="shared" si="1"/>
        <v>918.44270841481307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9.058458572725149</v>
      </c>
      <c r="L89">
        <v>579.99421339688331</v>
      </c>
      <c r="M89">
        <v>28.303109730549384</v>
      </c>
      <c r="N89">
        <v>36.338505780531143</v>
      </c>
      <c r="O89">
        <v>0</v>
      </c>
      <c r="P89">
        <v>41.985415395802612</v>
      </c>
      <c r="Q89">
        <v>6.3209961776263546</v>
      </c>
      <c r="R89">
        <v>13.046534062271721</v>
      </c>
      <c r="S89">
        <v>8.1074562309562523</v>
      </c>
      <c r="T89">
        <v>0</v>
      </c>
      <c r="U89">
        <v>84.77767601577969</v>
      </c>
      <c r="V89">
        <v>6.3782402888766505</v>
      </c>
      <c r="W89">
        <v>14.272157087542057</v>
      </c>
      <c r="X89">
        <v>45.376191265988012</v>
      </c>
      <c r="Y89">
        <v>0</v>
      </c>
      <c r="Z89">
        <v>4.0319036764767269</v>
      </c>
      <c r="AA89">
        <v>0</v>
      </c>
      <c r="AB89">
        <v>4.0186575807775968</v>
      </c>
      <c r="AC89">
        <v>0</v>
      </c>
      <c r="AD89">
        <v>2.8038664974805534</v>
      </c>
      <c r="AE89">
        <v>10.102449267226394</v>
      </c>
      <c r="AF89">
        <v>2.4869718764185595</v>
      </c>
      <c r="AG89">
        <v>12.615064117830871</v>
      </c>
      <c r="AH89">
        <v>0</v>
      </c>
      <c r="AI89">
        <v>0</v>
      </c>
      <c r="AJ89">
        <v>0</v>
      </c>
      <c r="AK89">
        <v>16.120038837422655</v>
      </c>
      <c r="AL89">
        <v>0</v>
      </c>
      <c r="AM89">
        <v>4.8617555675487996</v>
      </c>
      <c r="AN89">
        <v>0.93979285504487575</v>
      </c>
      <c r="AO89">
        <v>0</v>
      </c>
      <c r="AP89">
        <v>0.19701393855539337</v>
      </c>
      <c r="AQ89">
        <v>0</v>
      </c>
      <c r="AR89">
        <v>13.583347526612398</v>
      </c>
      <c r="AS89">
        <v>9.8114745946394919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39.941207936277451</v>
      </c>
      <c r="BB89">
        <f t="shared" si="1"/>
        <v>915.59008240528931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9.058458572725149</v>
      </c>
      <c r="L90">
        <v>579.99421339688331</v>
      </c>
      <c r="M90">
        <v>28.303109730549384</v>
      </c>
      <c r="N90">
        <v>36.338505780531143</v>
      </c>
      <c r="O90">
        <v>0</v>
      </c>
      <c r="P90">
        <v>41.985415395802612</v>
      </c>
      <c r="Q90">
        <v>6.3209961776263546</v>
      </c>
      <c r="R90">
        <v>13.046534062271721</v>
      </c>
      <c r="S90">
        <v>8.1074562309562523</v>
      </c>
      <c r="T90">
        <v>0</v>
      </c>
      <c r="U90">
        <v>84.77767601577969</v>
      </c>
      <c r="V90">
        <v>6.3782402888766505</v>
      </c>
      <c r="W90">
        <v>14.272157087542057</v>
      </c>
      <c r="X90">
        <v>45.376191265988012</v>
      </c>
      <c r="Y90">
        <v>0</v>
      </c>
      <c r="Z90">
        <v>4.0319036764767269</v>
      </c>
      <c r="AA90">
        <v>0</v>
      </c>
      <c r="AB90">
        <v>4.0186575807775968</v>
      </c>
      <c r="AC90">
        <v>0</v>
      </c>
      <c r="AD90">
        <v>0</v>
      </c>
      <c r="AE90">
        <v>9.7078224209234953</v>
      </c>
      <c r="AF90">
        <v>2.4869718764185595</v>
      </c>
      <c r="AG90">
        <v>12.615064117830871</v>
      </c>
      <c r="AH90">
        <v>0</v>
      </c>
      <c r="AI90">
        <v>0</v>
      </c>
      <c r="AJ90">
        <v>0</v>
      </c>
      <c r="AK90">
        <v>16.120038837422655</v>
      </c>
      <c r="AL90">
        <v>0</v>
      </c>
      <c r="AM90">
        <v>4.8617555675487996</v>
      </c>
      <c r="AN90">
        <v>0.93979285504487575</v>
      </c>
      <c r="AO90">
        <v>0</v>
      </c>
      <c r="AP90">
        <v>0.19701393855539337</v>
      </c>
      <c r="AQ90">
        <v>0</v>
      </c>
      <c r="AR90">
        <v>13.583347526612398</v>
      </c>
      <c r="AS90">
        <v>9.8114745946394919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39.807510914507304</v>
      </c>
      <c r="BB90">
        <f t="shared" si="1"/>
        <v>912.52528608327611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9.058458572725149</v>
      </c>
      <c r="L91">
        <v>580.00294859092116</v>
      </c>
      <c r="M91">
        <v>28.303109730549384</v>
      </c>
      <c r="N91">
        <v>36.338505780531143</v>
      </c>
      <c r="O91">
        <v>0</v>
      </c>
      <c r="P91">
        <v>41.988445521047687</v>
      </c>
      <c r="Q91">
        <v>6.3209961776263546</v>
      </c>
      <c r="R91">
        <v>13.046534062271721</v>
      </c>
      <c r="S91">
        <v>8.1074562309562523</v>
      </c>
      <c r="T91">
        <v>0</v>
      </c>
      <c r="U91">
        <v>84.77767601577969</v>
      </c>
      <c r="V91">
        <v>6.3782402888766505</v>
      </c>
      <c r="W91">
        <v>14.272157087542057</v>
      </c>
      <c r="X91">
        <v>45.376191265988012</v>
      </c>
      <c r="Y91">
        <v>0</v>
      </c>
      <c r="Z91">
        <v>4.0319036764767269</v>
      </c>
      <c r="AA91">
        <v>0</v>
      </c>
      <c r="AB91">
        <v>4.0186575807775968</v>
      </c>
      <c r="AC91">
        <v>0</v>
      </c>
      <c r="AD91">
        <v>0</v>
      </c>
      <c r="AE91">
        <v>5.051224633613197</v>
      </c>
      <c r="AF91">
        <v>2.4869718764185595</v>
      </c>
      <c r="AG91">
        <v>12.615064117830871</v>
      </c>
      <c r="AH91">
        <v>0</v>
      </c>
      <c r="AI91">
        <v>0</v>
      </c>
      <c r="AJ91">
        <v>0</v>
      </c>
      <c r="AK91">
        <v>16.120038837422655</v>
      </c>
      <c r="AL91">
        <v>0</v>
      </c>
      <c r="AM91">
        <v>4.8617555675487996</v>
      </c>
      <c r="AN91">
        <v>0.93979285504487575</v>
      </c>
      <c r="AO91">
        <v>0</v>
      </c>
      <c r="AP91">
        <v>1.9701406662623597</v>
      </c>
      <c r="AQ91">
        <v>0</v>
      </c>
      <c r="AR91">
        <v>13.583347526612398</v>
      </c>
      <c r="AS91">
        <v>9.8114745946394919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39.687473614561945</v>
      </c>
      <c r="BB91">
        <f t="shared" si="1"/>
        <v>909.77361764290094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9.058458572725149</v>
      </c>
      <c r="L92">
        <v>580.00294859092116</v>
      </c>
      <c r="M92">
        <v>28.303109730549384</v>
      </c>
      <c r="N92">
        <v>36.338505780531143</v>
      </c>
      <c r="O92">
        <v>0</v>
      </c>
      <c r="P92">
        <v>41.988445521047687</v>
      </c>
      <c r="Q92">
        <v>6.3209961776263546</v>
      </c>
      <c r="R92">
        <v>13.046534062271721</v>
      </c>
      <c r="S92">
        <v>8.1074562309562523</v>
      </c>
      <c r="T92">
        <v>0</v>
      </c>
      <c r="U92">
        <v>84.77767601577969</v>
      </c>
      <c r="V92">
        <v>6.3782402888766505</v>
      </c>
      <c r="W92">
        <v>14.272157087542057</v>
      </c>
      <c r="X92">
        <v>45.376191265988012</v>
      </c>
      <c r="Y92">
        <v>0</v>
      </c>
      <c r="Z92">
        <v>4.0319036764767269</v>
      </c>
      <c r="AA92">
        <v>0</v>
      </c>
      <c r="AB92">
        <v>4.0186575807775968</v>
      </c>
      <c r="AC92">
        <v>0</v>
      </c>
      <c r="AD92">
        <v>0</v>
      </c>
      <c r="AE92">
        <v>5.051224633613197</v>
      </c>
      <c r="AF92">
        <v>2.4869718764185595</v>
      </c>
      <c r="AG92">
        <v>12.615064117830871</v>
      </c>
      <c r="AH92">
        <v>0</v>
      </c>
      <c r="AI92">
        <v>0</v>
      </c>
      <c r="AJ92">
        <v>0</v>
      </c>
      <c r="AK92">
        <v>16.120038837422655</v>
      </c>
      <c r="AL92">
        <v>0</v>
      </c>
      <c r="AM92">
        <v>4.8617555675487996</v>
      </c>
      <c r="AN92">
        <v>0.93979285504487575</v>
      </c>
      <c r="AO92">
        <v>0</v>
      </c>
      <c r="AP92">
        <v>1.9701406662623597</v>
      </c>
      <c r="AQ92">
        <v>0</v>
      </c>
      <c r="AR92">
        <v>13.583347526612398</v>
      </c>
      <c r="AS92">
        <v>9.8114745946394919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39.687473614561945</v>
      </c>
      <c r="BB92">
        <f t="shared" si="1"/>
        <v>909.77361764290094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9.058458572725149</v>
      </c>
      <c r="L93">
        <v>580.00294859092116</v>
      </c>
      <c r="M93">
        <v>28.303109730549384</v>
      </c>
      <c r="N93">
        <v>36.338505780531143</v>
      </c>
      <c r="O93">
        <v>0</v>
      </c>
      <c r="P93">
        <v>42.447994240193836</v>
      </c>
      <c r="Q93">
        <v>6.3209961776263546</v>
      </c>
      <c r="R93">
        <v>13.046534062271721</v>
      </c>
      <c r="S93">
        <v>8.1074562309562523</v>
      </c>
      <c r="T93">
        <v>0</v>
      </c>
      <c r="U93">
        <v>84.77767601577969</v>
      </c>
      <c r="V93">
        <v>6.3782402888766505</v>
      </c>
      <c r="W93">
        <v>14.272157087542057</v>
      </c>
      <c r="X93">
        <v>45.376191265988012</v>
      </c>
      <c r="Y93">
        <v>0</v>
      </c>
      <c r="Z93">
        <v>4.0319036764767269</v>
      </c>
      <c r="AA93">
        <v>0</v>
      </c>
      <c r="AB93">
        <v>0</v>
      </c>
      <c r="AC93">
        <v>0</v>
      </c>
      <c r="AD93">
        <v>0</v>
      </c>
      <c r="AE93">
        <v>5.051224633613197</v>
      </c>
      <c r="AF93">
        <v>2.4869718764185595</v>
      </c>
      <c r="AG93">
        <v>12.615064117830871</v>
      </c>
      <c r="AH93">
        <v>0</v>
      </c>
      <c r="AI93">
        <v>0</v>
      </c>
      <c r="AJ93">
        <v>0</v>
      </c>
      <c r="AK93">
        <v>16.120038837422655</v>
      </c>
      <c r="AL93">
        <v>0</v>
      </c>
      <c r="AM93">
        <v>4.8617555675487996</v>
      </c>
      <c r="AN93">
        <v>0.95897259106658328</v>
      </c>
      <c r="AO93">
        <v>0</v>
      </c>
      <c r="AP93">
        <v>1.9701406662623597</v>
      </c>
      <c r="AQ93">
        <v>0</v>
      </c>
      <c r="AR93">
        <v>13.583347526612398</v>
      </c>
      <c r="AS93">
        <v>8.6893121186825066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39.492598185616444</v>
      </c>
      <c r="BB93">
        <f t="shared" si="1"/>
        <v>905.30640147027975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9.058458572725149</v>
      </c>
      <c r="L94">
        <v>580.00294859092116</v>
      </c>
      <c r="M94">
        <v>28.303109730549384</v>
      </c>
      <c r="N94">
        <v>36.338505780531143</v>
      </c>
      <c r="O94">
        <v>0</v>
      </c>
      <c r="P94">
        <v>42.457293787297395</v>
      </c>
      <c r="Q94">
        <v>6.3209961776263546</v>
      </c>
      <c r="R94">
        <v>13.046534062271721</v>
      </c>
      <c r="S94">
        <v>8.1074562309562523</v>
      </c>
      <c r="T94">
        <v>0</v>
      </c>
      <c r="U94">
        <v>84.77767601577969</v>
      </c>
      <c r="V94">
        <v>6.3782402888766505</v>
      </c>
      <c r="W94">
        <v>14.272157087542057</v>
      </c>
      <c r="X94">
        <v>45.376191265988012</v>
      </c>
      <c r="Y94">
        <v>0</v>
      </c>
      <c r="Z94">
        <v>4.0319036764767269</v>
      </c>
      <c r="AA94">
        <v>0</v>
      </c>
      <c r="AB94">
        <v>0</v>
      </c>
      <c r="AC94">
        <v>0</v>
      </c>
      <c r="AD94">
        <v>0</v>
      </c>
      <c r="AE94">
        <v>5.051224633613197</v>
      </c>
      <c r="AF94">
        <v>2.4869718764185595</v>
      </c>
      <c r="AG94">
        <v>12.615064117830871</v>
      </c>
      <c r="AH94">
        <v>0</v>
      </c>
      <c r="AI94">
        <v>0</v>
      </c>
      <c r="AJ94">
        <v>0</v>
      </c>
      <c r="AK94">
        <v>16.120038837422655</v>
      </c>
      <c r="AL94">
        <v>0</v>
      </c>
      <c r="AM94">
        <v>4.8617555675487996</v>
      </c>
      <c r="AN94">
        <v>0.95897259106658328</v>
      </c>
      <c r="AO94">
        <v>0</v>
      </c>
      <c r="AP94">
        <v>1.9701406662623597</v>
      </c>
      <c r="AQ94">
        <v>0</v>
      </c>
      <c r="AR94">
        <v>13.583347526612398</v>
      </c>
      <c r="AS94">
        <v>8.6893121186825066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39.492986906685374</v>
      </c>
      <c r="BB94">
        <f t="shared" si="1"/>
        <v>905.31531229631446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9.0587873311883698</v>
      </c>
      <c r="L95">
        <v>580.00294859092116</v>
      </c>
      <c r="M95">
        <v>28.303109730549384</v>
      </c>
      <c r="N95">
        <v>36.338505780531143</v>
      </c>
      <c r="O95">
        <v>0</v>
      </c>
      <c r="P95">
        <v>42.457293787297395</v>
      </c>
      <c r="Q95">
        <v>6.3209961776263546</v>
      </c>
      <c r="R95">
        <v>13.046534062271721</v>
      </c>
      <c r="S95">
        <v>8.1074562309562523</v>
      </c>
      <c r="T95">
        <v>0</v>
      </c>
      <c r="U95">
        <v>84.77767601577969</v>
      </c>
      <c r="V95">
        <v>6.3782402888766505</v>
      </c>
      <c r="W95">
        <v>14.272157087542057</v>
      </c>
      <c r="X95">
        <v>45.376191265988012</v>
      </c>
      <c r="Y95">
        <v>0</v>
      </c>
      <c r="Z95">
        <v>4.0319036764767269</v>
      </c>
      <c r="AA95">
        <v>0</v>
      </c>
      <c r="AB95">
        <v>0</v>
      </c>
      <c r="AC95">
        <v>0</v>
      </c>
      <c r="AD95">
        <v>0</v>
      </c>
      <c r="AE95">
        <v>5.051224633613197</v>
      </c>
      <c r="AF95">
        <v>1.8803932939639114</v>
      </c>
      <c r="AG95">
        <v>12.615064117830871</v>
      </c>
      <c r="AH95">
        <v>0</v>
      </c>
      <c r="AI95">
        <v>0</v>
      </c>
      <c r="AJ95">
        <v>0</v>
      </c>
      <c r="AK95">
        <v>16.120038837422655</v>
      </c>
      <c r="AL95">
        <v>0</v>
      </c>
      <c r="AM95">
        <v>4.8617555675487996</v>
      </c>
      <c r="AN95">
        <v>0.95897259106658328</v>
      </c>
      <c r="AO95">
        <v>0</v>
      </c>
      <c r="AP95">
        <v>1.9701406662623597</v>
      </c>
      <c r="AQ95">
        <v>0</v>
      </c>
      <c r="AR95">
        <v>14.60209846303758</v>
      </c>
      <c r="AS95">
        <v>8.6893121186825066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39.510229453185104</v>
      </c>
      <c r="BB95">
        <f t="shared" si="1"/>
        <v>905.71057086224846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9.0588028205824696</v>
      </c>
      <c r="L96">
        <v>580.00294859092116</v>
      </c>
      <c r="M96">
        <v>28.303109730549384</v>
      </c>
      <c r="N96">
        <v>36.338505780531143</v>
      </c>
      <c r="O96">
        <v>0</v>
      </c>
      <c r="P96">
        <v>42.457293787297395</v>
      </c>
      <c r="Q96">
        <v>6.3209961776263546</v>
      </c>
      <c r="R96">
        <v>13.046534062271721</v>
      </c>
      <c r="S96">
        <v>8.1074562309562523</v>
      </c>
      <c r="T96">
        <v>0</v>
      </c>
      <c r="U96">
        <v>84.77767601577969</v>
      </c>
      <c r="V96">
        <v>6.3782402888766505</v>
      </c>
      <c r="W96">
        <v>14.272157087542057</v>
      </c>
      <c r="X96">
        <v>45.376191265988012</v>
      </c>
      <c r="Y96">
        <v>0</v>
      </c>
      <c r="Z96">
        <v>4.0319036764767269</v>
      </c>
      <c r="AA96">
        <v>0</v>
      </c>
      <c r="AB96">
        <v>0</v>
      </c>
      <c r="AC96">
        <v>0</v>
      </c>
      <c r="AD96">
        <v>0</v>
      </c>
      <c r="AE96">
        <v>5.051224633613197</v>
      </c>
      <c r="AF96">
        <v>1.8803932939639114</v>
      </c>
      <c r="AG96">
        <v>12.615064117830871</v>
      </c>
      <c r="AH96">
        <v>0</v>
      </c>
      <c r="AI96">
        <v>0</v>
      </c>
      <c r="AJ96">
        <v>0</v>
      </c>
      <c r="AK96">
        <v>16.120038837422655</v>
      </c>
      <c r="AL96">
        <v>0</v>
      </c>
      <c r="AM96">
        <v>4.8617555675487996</v>
      </c>
      <c r="AN96">
        <v>0.95897259106658328</v>
      </c>
      <c r="AO96">
        <v>0</v>
      </c>
      <c r="AP96">
        <v>1.9701406662623597</v>
      </c>
      <c r="AQ96">
        <v>0</v>
      </c>
      <c r="AR96">
        <v>14.60209846303758</v>
      </c>
      <c r="AS96">
        <v>8.6893121186825066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39.510230100641778</v>
      </c>
      <c r="BB96">
        <f t="shared" si="1"/>
        <v>905.71058570418586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9.0588069629975294</v>
      </c>
      <c r="L97">
        <v>580.00294859092116</v>
      </c>
      <c r="M97">
        <v>28.303109730549384</v>
      </c>
      <c r="N97">
        <v>36.338505780531143</v>
      </c>
      <c r="O97">
        <v>0</v>
      </c>
      <c r="P97">
        <v>42.457293787297395</v>
      </c>
      <c r="Q97">
        <v>6.3209961776263546</v>
      </c>
      <c r="R97">
        <v>13.046534062271721</v>
      </c>
      <c r="S97">
        <v>8.1074562309562523</v>
      </c>
      <c r="T97">
        <v>0</v>
      </c>
      <c r="U97">
        <v>84.77767601577969</v>
      </c>
      <c r="V97">
        <v>6.3782402888766505</v>
      </c>
      <c r="W97">
        <v>14.272157087542057</v>
      </c>
      <c r="X97">
        <v>45.376191265988012</v>
      </c>
      <c r="Y97">
        <v>0</v>
      </c>
      <c r="Z97">
        <v>4.0319036764767269</v>
      </c>
      <c r="AA97">
        <v>0</v>
      </c>
      <c r="AB97">
        <v>0</v>
      </c>
      <c r="AC97">
        <v>0</v>
      </c>
      <c r="AD97">
        <v>0</v>
      </c>
      <c r="AE97">
        <v>5.051224633613197</v>
      </c>
      <c r="AF97">
        <v>1.8803932939639114</v>
      </c>
      <c r="AG97">
        <v>12.615064117830871</v>
      </c>
      <c r="AH97">
        <v>0</v>
      </c>
      <c r="AI97">
        <v>0</v>
      </c>
      <c r="AJ97">
        <v>0</v>
      </c>
      <c r="AK97">
        <v>16.120038837422655</v>
      </c>
      <c r="AL97">
        <v>0</v>
      </c>
      <c r="AM97">
        <v>4.8617555675487996</v>
      </c>
      <c r="AN97">
        <v>0.99733111577541211</v>
      </c>
      <c r="AO97">
        <v>0</v>
      </c>
      <c r="AP97">
        <v>7.8805511386736055E-2</v>
      </c>
      <c r="AQ97">
        <v>0</v>
      </c>
      <c r="AR97">
        <v>14.60209846303758</v>
      </c>
      <c r="AS97">
        <v>8.6893121186825066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39.432775850653741</v>
      </c>
      <c r="BB97">
        <f t="shared" si="1"/>
        <v>903.9350674664222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9.0588413241495189</v>
      </c>
      <c r="L98">
        <v>580.00294859092116</v>
      </c>
      <c r="M98">
        <v>28.303109730549384</v>
      </c>
      <c r="N98">
        <v>36.338505780531143</v>
      </c>
      <c r="O98">
        <v>0</v>
      </c>
      <c r="P98">
        <v>42.457293787297395</v>
      </c>
      <c r="Q98">
        <v>6.3209961776263546</v>
      </c>
      <c r="R98">
        <v>13.046534062271721</v>
      </c>
      <c r="S98">
        <v>8.1074562309562523</v>
      </c>
      <c r="T98">
        <v>0</v>
      </c>
      <c r="U98">
        <v>84.77767601577969</v>
      </c>
      <c r="V98">
        <v>6.3782402888766505</v>
      </c>
      <c r="W98">
        <v>14.272157087542057</v>
      </c>
      <c r="X98">
        <v>45.376191265988012</v>
      </c>
      <c r="Y98">
        <v>0</v>
      </c>
      <c r="Z98">
        <v>4.0319036764767269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1.8803932939639114</v>
      </c>
      <c r="AG98">
        <v>12.615064117830871</v>
      </c>
      <c r="AH98">
        <v>0</v>
      </c>
      <c r="AI98">
        <v>0</v>
      </c>
      <c r="AJ98">
        <v>0</v>
      </c>
      <c r="AK98">
        <v>16.120038837422655</v>
      </c>
      <c r="AL98">
        <v>0</v>
      </c>
      <c r="AM98">
        <v>4.8617555675487996</v>
      </c>
      <c r="AN98">
        <v>0.99733111577541211</v>
      </c>
      <c r="AO98">
        <v>0</v>
      </c>
      <c r="AP98">
        <v>7.8805511386736055E-2</v>
      </c>
      <c r="AQ98">
        <v>0</v>
      </c>
      <c r="AR98">
        <v>14.60209846303758</v>
      </c>
      <c r="AS98">
        <v>8.6893121186825066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39.221636097264863</v>
      </c>
      <c r="BB98">
        <f t="shared" si="1"/>
        <v>899.09501694734979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0.18678242616845445</v>
      </c>
      <c r="L99">
        <f t="shared" si="2"/>
        <v>10.54294242722413</v>
      </c>
      <c r="M99">
        <f t="shared" si="2"/>
        <v>0.67927463353318407</v>
      </c>
      <c r="N99">
        <f t="shared" si="2"/>
        <v>0.87212413873274919</v>
      </c>
      <c r="O99">
        <f t="shared" si="2"/>
        <v>0</v>
      </c>
      <c r="P99">
        <f t="shared" si="2"/>
        <v>1.0173043683839207</v>
      </c>
      <c r="Q99">
        <f t="shared" si="2"/>
        <v>0.11064316698719941</v>
      </c>
      <c r="R99">
        <f t="shared" si="2"/>
        <v>0.28376234875064077</v>
      </c>
      <c r="S99">
        <f t="shared" si="2"/>
        <v>0.1482080637618797</v>
      </c>
      <c r="T99">
        <f t="shared" si="2"/>
        <v>0</v>
      </c>
      <c r="U99">
        <f t="shared" si="2"/>
        <v>2.2496556360495967</v>
      </c>
      <c r="V99">
        <f t="shared" si="2"/>
        <v>0.1400906809842761</v>
      </c>
      <c r="W99">
        <f t="shared" si="2"/>
        <v>0.30397963252231736</v>
      </c>
      <c r="X99">
        <f t="shared" si="2"/>
        <v>0.9907002775281516</v>
      </c>
      <c r="Y99">
        <f t="shared" si="2"/>
        <v>0</v>
      </c>
      <c r="Z99">
        <f t="shared" si="2"/>
        <v>7.6102183534439496E-2</v>
      </c>
      <c r="AA99">
        <f t="shared" si="2"/>
        <v>4.4071270884992686E-2</v>
      </c>
      <c r="AB99">
        <f t="shared" si="2"/>
        <v>7.1304518886103826E-2</v>
      </c>
      <c r="AC99">
        <f t="shared" si="2"/>
        <v>4.4695083405269488E-2</v>
      </c>
      <c r="AD99">
        <f t="shared" si="2"/>
        <v>3.5749297075287956E-2</v>
      </c>
      <c r="AE99">
        <f t="shared" si="2"/>
        <v>0.12325422225908868</v>
      </c>
      <c r="AF99">
        <f t="shared" si="2"/>
        <v>5.9111074233291476E-2</v>
      </c>
      <c r="AG99">
        <f t="shared" si="2"/>
        <v>0.30276153882794105</v>
      </c>
      <c r="AH99">
        <f t="shared" si="2"/>
        <v>0.22686090319244417</v>
      </c>
      <c r="AI99">
        <f t="shared" si="2"/>
        <v>1.644800241757496E-2</v>
      </c>
      <c r="AJ99">
        <f t="shared" si="2"/>
        <v>0</v>
      </c>
      <c r="AK99">
        <f t="shared" si="2"/>
        <v>0.38688093209814406</v>
      </c>
      <c r="AL99">
        <f t="shared" si="2"/>
        <v>0</v>
      </c>
      <c r="AM99">
        <f t="shared" si="2"/>
        <v>0.11668213362117139</v>
      </c>
      <c r="AN99">
        <f t="shared" si="2"/>
        <v>2.3322203278259228E-2</v>
      </c>
      <c r="AO99">
        <f t="shared" si="2"/>
        <v>0</v>
      </c>
      <c r="AP99">
        <f t="shared" si="2"/>
        <v>7.3289229647224147E-3</v>
      </c>
      <c r="AQ99">
        <f t="shared" si="2"/>
        <v>9.8549502321766555E-2</v>
      </c>
      <c r="AR99">
        <f t="shared" si="2"/>
        <v>0.35350661656253179</v>
      </c>
      <c r="AS99">
        <f t="shared" si="2"/>
        <v>0.23434660620382153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0.8254013095580417</v>
      </c>
      <c r="BB99">
        <f t="shared" si="1"/>
        <v>18.921041502835305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1.3149759310629869</v>
      </c>
      <c r="L3">
        <v>3.9657025628400162</v>
      </c>
      <c r="M3">
        <v>1.168859988872246</v>
      </c>
      <c r="N3">
        <v>1.3045127003349779</v>
      </c>
      <c r="O3">
        <v>1.4506602507504109</v>
      </c>
      <c r="P3">
        <v>2.3691301699049387</v>
      </c>
      <c r="Q3">
        <v>3.1303255491301092E-2</v>
      </c>
      <c r="R3">
        <v>0.5844847259897733</v>
      </c>
      <c r="S3">
        <v>0.29221431159243966</v>
      </c>
      <c r="T3">
        <v>0.44488833228970986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0.2407206765671312</v>
      </c>
      <c r="AG3">
        <v>2.1911931751745888</v>
      </c>
      <c r="AH3">
        <v>0</v>
      </c>
      <c r="AI3">
        <v>0</v>
      </c>
      <c r="AJ3">
        <v>0</v>
      </c>
      <c r="AK3">
        <v>3.9391246570990961</v>
      </c>
      <c r="AL3">
        <v>0</v>
      </c>
      <c r="AM3">
        <v>0.69745414035567166</v>
      </c>
      <c r="AN3">
        <v>2.9420919395742016E-2</v>
      </c>
      <c r="AO3">
        <v>0</v>
      </c>
      <c r="AP3">
        <v>0</v>
      </c>
      <c r="AQ3">
        <v>0</v>
      </c>
      <c r="AR3">
        <v>0</v>
      </c>
      <c r="AS3">
        <v>1.4294985887343907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90.387718639115008</v>
      </c>
      <c r="BA3">
        <v>4.6749898744688343</v>
      </c>
      <c r="BB3">
        <f>SUM(B3:AZ3)-BA3</f>
        <v>107.1668731511016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1.3149759310629869</v>
      </c>
      <c r="L4">
        <v>4.195394858040479</v>
      </c>
      <c r="M4">
        <v>1.168859988872246</v>
      </c>
      <c r="N4">
        <v>1.3045127003349779</v>
      </c>
      <c r="O4">
        <v>1.4506602507504109</v>
      </c>
      <c r="P4">
        <v>2.3691301699049387</v>
      </c>
      <c r="Q4">
        <v>3.1303255491301092E-2</v>
      </c>
      <c r="R4">
        <v>0.5844847259897733</v>
      </c>
      <c r="S4">
        <v>0.29221431159243966</v>
      </c>
      <c r="T4">
        <v>0.44488833228970986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0.2407206765671312</v>
      </c>
      <c r="AG4">
        <v>2.1911931751745888</v>
      </c>
      <c r="AH4">
        <v>0</v>
      </c>
      <c r="AI4">
        <v>0</v>
      </c>
      <c r="AJ4">
        <v>0</v>
      </c>
      <c r="AK4">
        <v>3.9391246570990961</v>
      </c>
      <c r="AL4">
        <v>0</v>
      </c>
      <c r="AM4">
        <v>0.69745414035567166</v>
      </c>
      <c r="AN4">
        <v>2.9420919395742016E-2</v>
      </c>
      <c r="AO4">
        <v>0</v>
      </c>
      <c r="AP4">
        <v>0</v>
      </c>
      <c r="AQ4">
        <v>0</v>
      </c>
      <c r="AR4">
        <v>0</v>
      </c>
      <c r="AS4">
        <v>1.4294985887343907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90.439979127530805</v>
      </c>
      <c r="BA4">
        <v>4.686775500823992</v>
      </c>
      <c r="BB4">
        <f t="shared" ref="BB4:BB67" si="0">SUM(B4:AZ4)-BA4</f>
        <v>107.43704030836268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1.3149759310629869</v>
      </c>
      <c r="L5">
        <v>4.2057936570127605</v>
      </c>
      <c r="M5">
        <v>1.168859988872246</v>
      </c>
      <c r="N5">
        <v>1.3045127003349779</v>
      </c>
      <c r="O5">
        <v>1.4506602507504109</v>
      </c>
      <c r="P5">
        <v>2.3691301699049387</v>
      </c>
      <c r="Q5">
        <v>4.1680880524222357E-2</v>
      </c>
      <c r="R5">
        <v>0.5844847259897733</v>
      </c>
      <c r="S5">
        <v>0.29221431159243966</v>
      </c>
      <c r="T5">
        <v>0.5399686912961803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0.2407206765671312</v>
      </c>
      <c r="AG5">
        <v>2.1911931751745888</v>
      </c>
      <c r="AH5">
        <v>0</v>
      </c>
      <c r="AI5">
        <v>0</v>
      </c>
      <c r="AJ5">
        <v>0</v>
      </c>
      <c r="AK5">
        <v>3.9391246570990961</v>
      </c>
      <c r="AL5">
        <v>0</v>
      </c>
      <c r="AM5">
        <v>0.69745414035567166</v>
      </c>
      <c r="AN5">
        <v>2.9420919395742016E-2</v>
      </c>
      <c r="AO5">
        <v>0</v>
      </c>
      <c r="AP5">
        <v>0</v>
      </c>
      <c r="AQ5">
        <v>0</v>
      </c>
      <c r="AR5">
        <v>0</v>
      </c>
      <c r="AS5">
        <v>1.4294985887343907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90.502596535170127</v>
      </c>
      <c r="BA5">
        <v>4.6942357219932145</v>
      </c>
      <c r="BB5">
        <f t="shared" si="0"/>
        <v>107.60805427784447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1.3149759310629869</v>
      </c>
      <c r="L6">
        <v>4.2057936570127605</v>
      </c>
      <c r="M6">
        <v>1.168859988872246</v>
      </c>
      <c r="N6">
        <v>1.3045127003349779</v>
      </c>
      <c r="O6">
        <v>1.4506602507504109</v>
      </c>
      <c r="P6">
        <v>2.3691301699049387</v>
      </c>
      <c r="Q6">
        <v>6.2493566187271365E-2</v>
      </c>
      <c r="R6">
        <v>0.5844847259897733</v>
      </c>
      <c r="S6">
        <v>0.29221431159243966</v>
      </c>
      <c r="T6">
        <v>0.65905552076810692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0.2407206765671312</v>
      </c>
      <c r="AG6">
        <v>2.1911931751745888</v>
      </c>
      <c r="AH6">
        <v>0</v>
      </c>
      <c r="AI6">
        <v>0</v>
      </c>
      <c r="AJ6">
        <v>0</v>
      </c>
      <c r="AK6">
        <v>3.9391246570990961</v>
      </c>
      <c r="AL6">
        <v>0</v>
      </c>
      <c r="AM6">
        <v>0.69745414035567166</v>
      </c>
      <c r="AN6">
        <v>2.9420919395742016E-2</v>
      </c>
      <c r="AO6">
        <v>0</v>
      </c>
      <c r="AP6">
        <v>0</v>
      </c>
      <c r="AQ6">
        <v>0</v>
      </c>
      <c r="AR6">
        <v>0</v>
      </c>
      <c r="AS6">
        <v>1.4294985887343907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90.533905238989817</v>
      </c>
      <c r="BA6">
        <v>4.7013922255455167</v>
      </c>
      <c r="BB6">
        <f t="shared" si="0"/>
        <v>107.77210599324683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1.3149759310629869</v>
      </c>
      <c r="L7">
        <v>4.2057936570127605</v>
      </c>
      <c r="M7">
        <v>1.168859988872246</v>
      </c>
      <c r="N7">
        <v>1.3045127003349779</v>
      </c>
      <c r="O7">
        <v>1.4506602507504109</v>
      </c>
      <c r="P7">
        <v>2.3691301699049387</v>
      </c>
      <c r="Q7">
        <v>7.3058797042206941E-2</v>
      </c>
      <c r="R7">
        <v>0.5844847259897733</v>
      </c>
      <c r="S7">
        <v>0.29221431159243966</v>
      </c>
      <c r="T7">
        <v>0.71848674598204965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0.2407206765671312</v>
      </c>
      <c r="AG7">
        <v>2.1911931751745888</v>
      </c>
      <c r="AH7">
        <v>0.44649591077019407</v>
      </c>
      <c r="AI7">
        <v>0</v>
      </c>
      <c r="AJ7">
        <v>0</v>
      </c>
      <c r="AK7">
        <v>3.9391246570990961</v>
      </c>
      <c r="AL7">
        <v>0</v>
      </c>
      <c r="AM7">
        <v>0.69745414035567166</v>
      </c>
      <c r="AN7">
        <v>2.9420919395742016E-2</v>
      </c>
      <c r="AO7">
        <v>0</v>
      </c>
      <c r="AP7">
        <v>0</v>
      </c>
      <c r="AQ7">
        <v>0</v>
      </c>
      <c r="AR7">
        <v>0</v>
      </c>
      <c r="AS7">
        <v>1.3824369477191272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91.198944896681311</v>
      </c>
      <c r="BA7">
        <v>4.7488130875764574</v>
      </c>
      <c r="BB7">
        <f t="shared" si="0"/>
        <v>108.85915551473121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1.3149759310629869</v>
      </c>
      <c r="L8">
        <v>4.2057936570127605</v>
      </c>
      <c r="M8">
        <v>1.168859988872246</v>
      </c>
      <c r="N8">
        <v>1.3045127003349779</v>
      </c>
      <c r="O8">
        <v>1.4506602507504109</v>
      </c>
      <c r="P8">
        <v>2.3691301699049387</v>
      </c>
      <c r="Q8">
        <v>8.3540063373600607E-2</v>
      </c>
      <c r="R8">
        <v>0.5844847259897733</v>
      </c>
      <c r="S8">
        <v>0.29221431159243966</v>
      </c>
      <c r="T8">
        <v>0.74797495303694428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0.2407206765671312</v>
      </c>
      <c r="AG8">
        <v>2.1911931751745888</v>
      </c>
      <c r="AH8">
        <v>0.44649591077019407</v>
      </c>
      <c r="AI8">
        <v>0</v>
      </c>
      <c r="AJ8">
        <v>0</v>
      </c>
      <c r="AK8">
        <v>3.9391246570990961</v>
      </c>
      <c r="AL8">
        <v>0</v>
      </c>
      <c r="AM8">
        <v>0.69745414035567166</v>
      </c>
      <c r="AN8">
        <v>2.9420919395742016E-2</v>
      </c>
      <c r="AO8">
        <v>0</v>
      </c>
      <c r="AP8">
        <v>0</v>
      </c>
      <c r="AQ8">
        <v>0</v>
      </c>
      <c r="AR8">
        <v>0</v>
      </c>
      <c r="AS8">
        <v>1.3824369477191272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91.198944896681311</v>
      </c>
      <c r="BA8">
        <v>4.7504838115640045</v>
      </c>
      <c r="BB8">
        <f t="shared" si="0"/>
        <v>108.89745426412993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1.3149759310629869</v>
      </c>
      <c r="L9">
        <v>4.2057936570127605</v>
      </c>
      <c r="M9">
        <v>1.168859988872246</v>
      </c>
      <c r="N9">
        <v>1.3045127003349779</v>
      </c>
      <c r="O9">
        <v>1.4506602507504109</v>
      </c>
      <c r="P9">
        <v>2.3691301699049387</v>
      </c>
      <c r="Q9">
        <v>0.12525065333955598</v>
      </c>
      <c r="R9">
        <v>0.5844847259897733</v>
      </c>
      <c r="S9">
        <v>0.29221431159243966</v>
      </c>
      <c r="T9">
        <v>0.7537527007351924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0.2407206765671312</v>
      </c>
      <c r="AG9">
        <v>2.1911931751745888</v>
      </c>
      <c r="AH9">
        <v>0.44649591077019407</v>
      </c>
      <c r="AI9">
        <v>0</v>
      </c>
      <c r="AJ9">
        <v>0</v>
      </c>
      <c r="AK9">
        <v>3.9391246570990961</v>
      </c>
      <c r="AL9">
        <v>0</v>
      </c>
      <c r="AM9">
        <v>0.69745414035567166</v>
      </c>
      <c r="AN9">
        <v>2.9420919395742016E-2</v>
      </c>
      <c r="AO9">
        <v>0</v>
      </c>
      <c r="AP9">
        <v>0</v>
      </c>
      <c r="AQ9">
        <v>0</v>
      </c>
      <c r="AR9">
        <v>0</v>
      </c>
      <c r="AS9">
        <v>1.3824369477191272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91.485951784596125</v>
      </c>
      <c r="BA9">
        <v>4.7644657119932008</v>
      </c>
      <c r="BB9">
        <f t="shared" si="0"/>
        <v>109.21796758927977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1.3149759310629869</v>
      </c>
      <c r="L10">
        <v>4.2057936570127605</v>
      </c>
      <c r="M10">
        <v>1.168859988872246</v>
      </c>
      <c r="N10">
        <v>1.3045127003349779</v>
      </c>
      <c r="O10">
        <v>1.4506602507504109</v>
      </c>
      <c r="P10">
        <v>2.3691301699049387</v>
      </c>
      <c r="Q10">
        <v>0.14596489206268842</v>
      </c>
      <c r="R10">
        <v>0.5844847259897733</v>
      </c>
      <c r="S10">
        <v>0.29221431159243966</v>
      </c>
      <c r="T10">
        <v>0.75056971317017729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0.2407206765671312</v>
      </c>
      <c r="AG10">
        <v>2.1911931751745888</v>
      </c>
      <c r="AH10">
        <v>0.44649591077019407</v>
      </c>
      <c r="AI10">
        <v>0</v>
      </c>
      <c r="AJ10">
        <v>0</v>
      </c>
      <c r="AK10">
        <v>3.9391246570990961</v>
      </c>
      <c r="AL10">
        <v>0</v>
      </c>
      <c r="AM10">
        <v>0.69745414035567166</v>
      </c>
      <c r="AN10">
        <v>2.9420919395742016E-2</v>
      </c>
      <c r="AO10">
        <v>0</v>
      </c>
      <c r="AP10">
        <v>0</v>
      </c>
      <c r="AQ10">
        <v>0</v>
      </c>
      <c r="AR10">
        <v>0</v>
      </c>
      <c r="AS10">
        <v>1.3824369477191272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91.753876017532889</v>
      </c>
      <c r="BA10">
        <v>4.7763977512283713</v>
      </c>
      <c r="BB10">
        <f t="shared" si="0"/>
        <v>109.49149103413947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1.3149629313610358</v>
      </c>
      <c r="L11">
        <v>4.205814538669153</v>
      </c>
      <c r="M11">
        <v>1.168859988872246</v>
      </c>
      <c r="N11">
        <v>1.3045127003349779</v>
      </c>
      <c r="O11">
        <v>1.4506602507504109</v>
      </c>
      <c r="P11">
        <v>2.3691301699049387</v>
      </c>
      <c r="Q11">
        <v>6.2549854704111757E-2</v>
      </c>
      <c r="R11">
        <v>0.5844847259897733</v>
      </c>
      <c r="S11">
        <v>0.29221431159243966</v>
      </c>
      <c r="T11">
        <v>0.7537527007351924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0.31837252058738358</v>
      </c>
      <c r="AG11">
        <v>2.1911931751745888</v>
      </c>
      <c r="AH11">
        <v>0.44649591077019407</v>
      </c>
      <c r="AI11">
        <v>0</v>
      </c>
      <c r="AJ11">
        <v>0</v>
      </c>
      <c r="AK11">
        <v>3.9391246570990961</v>
      </c>
      <c r="AL11">
        <v>0</v>
      </c>
      <c r="AM11">
        <v>0.69745414035567166</v>
      </c>
      <c r="AN11">
        <v>2.9420919395742016E-2</v>
      </c>
      <c r="AO11">
        <v>0</v>
      </c>
      <c r="AP11">
        <v>0</v>
      </c>
      <c r="AQ11">
        <v>0</v>
      </c>
      <c r="AR11">
        <v>0</v>
      </c>
      <c r="AS11">
        <v>1.4294985887343907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91.699905030265128</v>
      </c>
      <c r="BA11">
        <v>4.7760014174193932</v>
      </c>
      <c r="BB11">
        <f t="shared" si="0"/>
        <v>109.48240569787708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1.3149686331334214</v>
      </c>
      <c r="L12">
        <v>4.2057990976141797</v>
      </c>
      <c r="M12">
        <v>1.168859988872246</v>
      </c>
      <c r="N12">
        <v>1.3045127003349779</v>
      </c>
      <c r="O12">
        <v>1.4506602507504109</v>
      </c>
      <c r="P12">
        <v>2.3691301699049387</v>
      </c>
      <c r="Q12">
        <v>7.3010291732896609E-2</v>
      </c>
      <c r="R12">
        <v>0.5844847259897733</v>
      </c>
      <c r="S12">
        <v>0.29221431159243966</v>
      </c>
      <c r="T12">
        <v>0.74948706791335451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0.31837252058738358</v>
      </c>
      <c r="AG12">
        <v>2.1911931751745888</v>
      </c>
      <c r="AH12">
        <v>0</v>
      </c>
      <c r="AI12">
        <v>0</v>
      </c>
      <c r="AJ12">
        <v>0</v>
      </c>
      <c r="AK12">
        <v>3.9391246570990961</v>
      </c>
      <c r="AL12">
        <v>0</v>
      </c>
      <c r="AM12">
        <v>0.69745414035567166</v>
      </c>
      <c r="AN12">
        <v>2.9420919395742016E-2</v>
      </c>
      <c r="AO12">
        <v>0</v>
      </c>
      <c r="AP12">
        <v>0</v>
      </c>
      <c r="AQ12">
        <v>0</v>
      </c>
      <c r="AR12">
        <v>0</v>
      </c>
      <c r="AS12">
        <v>1.4294985887343907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91.034865372573606</v>
      </c>
      <c r="BA12">
        <v>4.729797766371532</v>
      </c>
      <c r="BB12">
        <f t="shared" si="0"/>
        <v>108.42325884538759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1.3149789573889323</v>
      </c>
      <c r="L13">
        <v>4.2161124140251163</v>
      </c>
      <c r="M13">
        <v>1.168859988872246</v>
      </c>
      <c r="N13">
        <v>1.3045127003349779</v>
      </c>
      <c r="O13">
        <v>1.4506602507504109</v>
      </c>
      <c r="P13">
        <v>2.3691301699049387</v>
      </c>
      <c r="Q13">
        <v>7.3035280703557984E-2</v>
      </c>
      <c r="R13">
        <v>0.5844847259897733</v>
      </c>
      <c r="S13">
        <v>0.29221431159243966</v>
      </c>
      <c r="T13">
        <v>0.71795029837571944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0.31837252058738358</v>
      </c>
      <c r="AG13">
        <v>2.1911931751745888</v>
      </c>
      <c r="AH13">
        <v>0</v>
      </c>
      <c r="AI13">
        <v>0</v>
      </c>
      <c r="AJ13">
        <v>0</v>
      </c>
      <c r="AK13">
        <v>3.9391246570990961</v>
      </c>
      <c r="AL13">
        <v>0</v>
      </c>
      <c r="AM13">
        <v>0.69745414035567166</v>
      </c>
      <c r="AN13">
        <v>2.9420919395742016E-2</v>
      </c>
      <c r="AO13">
        <v>0</v>
      </c>
      <c r="AP13">
        <v>0</v>
      </c>
      <c r="AQ13">
        <v>0</v>
      </c>
      <c r="AR13">
        <v>0</v>
      </c>
      <c r="AS13">
        <v>1.4294985887343907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91.034865372573606</v>
      </c>
      <c r="BA13">
        <v>4.7289121021236902</v>
      </c>
      <c r="BB13">
        <f t="shared" si="0"/>
        <v>108.40295636973489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1.3149789573889323</v>
      </c>
      <c r="L14">
        <v>4.2161124140251163</v>
      </c>
      <c r="M14">
        <v>1.168859988872246</v>
      </c>
      <c r="N14">
        <v>1.3045127003349779</v>
      </c>
      <c r="O14">
        <v>1.4506602507504109</v>
      </c>
      <c r="P14">
        <v>2.3691301699049387</v>
      </c>
      <c r="Q14">
        <v>7.3035280703557984E-2</v>
      </c>
      <c r="R14">
        <v>0.5844847259897733</v>
      </c>
      <c r="S14">
        <v>0.29221431159243966</v>
      </c>
      <c r="T14">
        <v>0.72174157985616971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0.31837252058738358</v>
      </c>
      <c r="AG14">
        <v>2.1911931751745888</v>
      </c>
      <c r="AH14">
        <v>0</v>
      </c>
      <c r="AI14">
        <v>0</v>
      </c>
      <c r="AJ14">
        <v>0</v>
      </c>
      <c r="AK14">
        <v>3.9391246570990961</v>
      </c>
      <c r="AL14">
        <v>0</v>
      </c>
      <c r="AM14">
        <v>0.69745414035567166</v>
      </c>
      <c r="AN14">
        <v>2.9420919395742016E-2</v>
      </c>
      <c r="AO14">
        <v>0</v>
      </c>
      <c r="AP14">
        <v>0</v>
      </c>
      <c r="AQ14">
        <v>0</v>
      </c>
      <c r="AR14">
        <v>0</v>
      </c>
      <c r="AS14">
        <v>1.4294985887343907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91.034865372573606</v>
      </c>
      <c r="BA14">
        <v>4.7290705776895727</v>
      </c>
      <c r="BB14">
        <f t="shared" si="0"/>
        <v>108.40658917564947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1.3149686331334214</v>
      </c>
      <c r="L15">
        <v>4.2161124140251163</v>
      </c>
      <c r="M15">
        <v>1.168859988872246</v>
      </c>
      <c r="N15">
        <v>1.3045127003349779</v>
      </c>
      <c r="O15">
        <v>1.4506602507504109</v>
      </c>
      <c r="P15">
        <v>2.3691301699049387</v>
      </c>
      <c r="Q15">
        <v>0.15642571251462609</v>
      </c>
      <c r="R15">
        <v>0.5844847259897733</v>
      </c>
      <c r="S15">
        <v>0.29221431159243966</v>
      </c>
      <c r="T15">
        <v>0.72074304092901453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0.31837252058738358</v>
      </c>
      <c r="AG15">
        <v>2.1911931751745888</v>
      </c>
      <c r="AH15">
        <v>0</v>
      </c>
      <c r="AI15">
        <v>0</v>
      </c>
      <c r="AJ15">
        <v>0</v>
      </c>
      <c r="AK15">
        <v>3.9391246570990961</v>
      </c>
      <c r="AL15">
        <v>0</v>
      </c>
      <c r="AM15">
        <v>0.69745414035567166</v>
      </c>
      <c r="AN15">
        <v>3.0009317438948021E-2</v>
      </c>
      <c r="AO15">
        <v>0</v>
      </c>
      <c r="AP15">
        <v>0</v>
      </c>
      <c r="AQ15">
        <v>0</v>
      </c>
      <c r="AR15">
        <v>0</v>
      </c>
      <c r="AS15">
        <v>1.3824369477191272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91.432128991859784</v>
      </c>
      <c r="BA15">
        <v>4.7471771649881616</v>
      </c>
      <c r="BB15">
        <f t="shared" si="0"/>
        <v>108.82165453329341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1.3149686331334214</v>
      </c>
      <c r="L16">
        <v>4.2161124140251163</v>
      </c>
      <c r="M16">
        <v>1.168859988872246</v>
      </c>
      <c r="N16">
        <v>1.3045127003349779</v>
      </c>
      <c r="O16">
        <v>1.4506602507504109</v>
      </c>
      <c r="P16">
        <v>2.3691301699049387</v>
      </c>
      <c r="Q16">
        <v>0.15665963629609692</v>
      </c>
      <c r="R16">
        <v>0.5844847259897733</v>
      </c>
      <c r="S16">
        <v>0.29221431159243966</v>
      </c>
      <c r="T16">
        <v>0.72173634276389442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0.31837252058738358</v>
      </c>
      <c r="AG16">
        <v>2.1911931751745888</v>
      </c>
      <c r="AH16">
        <v>0</v>
      </c>
      <c r="AI16">
        <v>0</v>
      </c>
      <c r="AJ16">
        <v>0</v>
      </c>
      <c r="AK16">
        <v>3.9391246570990961</v>
      </c>
      <c r="AL16">
        <v>0</v>
      </c>
      <c r="AM16">
        <v>0.69745414035567166</v>
      </c>
      <c r="AN16">
        <v>3.0009317438948021E-2</v>
      </c>
      <c r="AO16">
        <v>0</v>
      </c>
      <c r="AP16">
        <v>0</v>
      </c>
      <c r="AQ16">
        <v>0</v>
      </c>
      <c r="AR16">
        <v>0</v>
      </c>
      <c r="AS16">
        <v>1.3824369477191272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91.566803381340037</v>
      </c>
      <c r="BA16">
        <v>4.7528578524992016</v>
      </c>
      <c r="BB16">
        <f t="shared" si="0"/>
        <v>108.95187546087897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1.3149686331334214</v>
      </c>
      <c r="L17">
        <v>4.2161124140251163</v>
      </c>
      <c r="M17">
        <v>1.168859988872246</v>
      </c>
      <c r="N17">
        <v>1.3045127003349779</v>
      </c>
      <c r="O17">
        <v>1.4506602507504109</v>
      </c>
      <c r="P17">
        <v>2.3691301699049387</v>
      </c>
      <c r="Q17">
        <v>0.15665963629609692</v>
      </c>
      <c r="R17">
        <v>0.5844847259897733</v>
      </c>
      <c r="S17">
        <v>0.29221431159243966</v>
      </c>
      <c r="T17">
        <v>0.72173634276389442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0.31837252058738358</v>
      </c>
      <c r="AG17">
        <v>2.1911931751745888</v>
      </c>
      <c r="AH17">
        <v>0</v>
      </c>
      <c r="AI17">
        <v>0</v>
      </c>
      <c r="AJ17">
        <v>0</v>
      </c>
      <c r="AK17">
        <v>3.9391246570990961</v>
      </c>
      <c r="AL17">
        <v>0</v>
      </c>
      <c r="AM17">
        <v>0.69745414035567166</v>
      </c>
      <c r="AN17">
        <v>3.0009317438948021E-2</v>
      </c>
      <c r="AO17">
        <v>0</v>
      </c>
      <c r="AP17">
        <v>0</v>
      </c>
      <c r="AQ17">
        <v>0</v>
      </c>
      <c r="AR17">
        <v>0</v>
      </c>
      <c r="AS17">
        <v>1.3824369477191272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91.566803381340037</v>
      </c>
      <c r="BA17">
        <v>4.7528578524992016</v>
      </c>
      <c r="BB17">
        <f t="shared" si="0"/>
        <v>108.95187546087897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1.3149686331334214</v>
      </c>
      <c r="L18">
        <v>4.2161124140251163</v>
      </c>
      <c r="M18">
        <v>1.168859988872246</v>
      </c>
      <c r="N18">
        <v>1.3045127003349779</v>
      </c>
      <c r="O18">
        <v>1.4506602507504109</v>
      </c>
      <c r="P18">
        <v>2.3691301699049387</v>
      </c>
      <c r="Q18">
        <v>0.15665963629609692</v>
      </c>
      <c r="R18">
        <v>0.5844847259897733</v>
      </c>
      <c r="S18">
        <v>0.29221431159243966</v>
      </c>
      <c r="T18">
        <v>0.72173634276389442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0.31837252058738358</v>
      </c>
      <c r="AG18">
        <v>2.1911931751745888</v>
      </c>
      <c r="AH18">
        <v>0</v>
      </c>
      <c r="AI18">
        <v>0</v>
      </c>
      <c r="AJ18">
        <v>0</v>
      </c>
      <c r="AK18">
        <v>3.9391246570990961</v>
      </c>
      <c r="AL18">
        <v>0</v>
      </c>
      <c r="AM18">
        <v>0.69745414035567166</v>
      </c>
      <c r="AN18">
        <v>3.0009317438948021E-2</v>
      </c>
      <c r="AO18">
        <v>0</v>
      </c>
      <c r="AP18">
        <v>0</v>
      </c>
      <c r="AQ18">
        <v>0</v>
      </c>
      <c r="AR18">
        <v>0</v>
      </c>
      <c r="AS18">
        <v>1.3824369477191272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91.566803381340037</v>
      </c>
      <c r="BA18">
        <v>4.7528578524992016</v>
      </c>
      <c r="BB18">
        <f t="shared" si="0"/>
        <v>108.95187546087897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1.3149686331334214</v>
      </c>
      <c r="L19">
        <v>4.2161124140251163</v>
      </c>
      <c r="M19">
        <v>1.168859988872246</v>
      </c>
      <c r="N19">
        <v>1.3045127003349779</v>
      </c>
      <c r="O19">
        <v>1.4506602507504109</v>
      </c>
      <c r="P19">
        <v>2.3691301699049387</v>
      </c>
      <c r="Q19">
        <v>0.1774474770888167</v>
      </c>
      <c r="R19">
        <v>0.5844847259897733</v>
      </c>
      <c r="S19">
        <v>0.29221431159243966</v>
      </c>
      <c r="T19">
        <v>0.72173634276389442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0.31837252058738358</v>
      </c>
      <c r="AG19">
        <v>2.1911931751745888</v>
      </c>
      <c r="AH19">
        <v>0</v>
      </c>
      <c r="AI19">
        <v>0</v>
      </c>
      <c r="AJ19">
        <v>0</v>
      </c>
      <c r="AK19">
        <v>3.9391246570990961</v>
      </c>
      <c r="AL19">
        <v>0</v>
      </c>
      <c r="AM19">
        <v>0.69745414035567166</v>
      </c>
      <c r="AN19">
        <v>3.0009317438948021E-2</v>
      </c>
      <c r="AO19">
        <v>0</v>
      </c>
      <c r="AP19">
        <v>0</v>
      </c>
      <c r="AQ19">
        <v>0</v>
      </c>
      <c r="AR19">
        <v>0</v>
      </c>
      <c r="AS19">
        <v>1.4294985887343907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91.566803381340037</v>
      </c>
      <c r="BA19">
        <v>4.7556939608387747</v>
      </c>
      <c r="BB19">
        <f t="shared" si="0"/>
        <v>109.01688883434738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1.3149686331334214</v>
      </c>
      <c r="L20">
        <v>4.2161124140251163</v>
      </c>
      <c r="M20">
        <v>1.168859988872246</v>
      </c>
      <c r="N20">
        <v>1.3045127003349779</v>
      </c>
      <c r="O20">
        <v>1.4506602507504109</v>
      </c>
      <c r="P20">
        <v>2.3691301699049387</v>
      </c>
      <c r="Q20">
        <v>0.198233764774153</v>
      </c>
      <c r="R20">
        <v>0.5844847259897733</v>
      </c>
      <c r="S20">
        <v>0.29221431159243966</v>
      </c>
      <c r="T20">
        <v>0.72173634276389442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0.31837252058738358</v>
      </c>
      <c r="AG20">
        <v>2.1911931751745888</v>
      </c>
      <c r="AH20">
        <v>0</v>
      </c>
      <c r="AI20">
        <v>0</v>
      </c>
      <c r="AJ20">
        <v>0</v>
      </c>
      <c r="AK20">
        <v>3.9391246570990961</v>
      </c>
      <c r="AL20">
        <v>0</v>
      </c>
      <c r="AM20">
        <v>0.69745414035567166</v>
      </c>
      <c r="AN20">
        <v>3.0009317438948021E-2</v>
      </c>
      <c r="AO20">
        <v>0</v>
      </c>
      <c r="AP20">
        <v>0</v>
      </c>
      <c r="AQ20">
        <v>0</v>
      </c>
      <c r="AR20">
        <v>0</v>
      </c>
      <c r="AS20">
        <v>1.4294985887343907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91.483313504487597</v>
      </c>
      <c r="BA20">
        <v>4.7530729508115943</v>
      </c>
      <c r="BB20">
        <f t="shared" si="0"/>
        <v>108.95680625520745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1.3149789573889323</v>
      </c>
      <c r="L21">
        <v>4.2161124140251163</v>
      </c>
      <c r="M21">
        <v>1.168859988872246</v>
      </c>
      <c r="N21">
        <v>1.3045127003349779</v>
      </c>
      <c r="O21">
        <v>1.4506602507504109</v>
      </c>
      <c r="P21">
        <v>2.3691301699049387</v>
      </c>
      <c r="Q21">
        <v>0.19828845752452515</v>
      </c>
      <c r="R21">
        <v>0.5844847259897733</v>
      </c>
      <c r="S21">
        <v>0.29221431159243966</v>
      </c>
      <c r="T21">
        <v>0.72173634276389442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0.31837252058738358</v>
      </c>
      <c r="AG21">
        <v>2.1911931751745888</v>
      </c>
      <c r="AH21">
        <v>0</v>
      </c>
      <c r="AI21">
        <v>0</v>
      </c>
      <c r="AJ21">
        <v>0</v>
      </c>
      <c r="AK21">
        <v>3.9391246570990961</v>
      </c>
      <c r="AL21">
        <v>0</v>
      </c>
      <c r="AM21">
        <v>0.69745414035567166</v>
      </c>
      <c r="AN21">
        <v>3.0009317438948021E-2</v>
      </c>
      <c r="AO21">
        <v>0</v>
      </c>
      <c r="AP21">
        <v>0</v>
      </c>
      <c r="AQ21">
        <v>0</v>
      </c>
      <c r="AR21">
        <v>0</v>
      </c>
      <c r="AS21">
        <v>1.4294985887343907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91.483313504487597</v>
      </c>
      <c r="BA21">
        <v>4.7530756685224409</v>
      </c>
      <c r="BB21">
        <f t="shared" si="0"/>
        <v>108.95686855450249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1.3149789573889323</v>
      </c>
      <c r="L22">
        <v>4.2057744032177684</v>
      </c>
      <c r="M22">
        <v>1.168859988872246</v>
      </c>
      <c r="N22">
        <v>1.3045127003349779</v>
      </c>
      <c r="O22">
        <v>1.4506602507504109</v>
      </c>
      <c r="P22">
        <v>2.3691301699049387</v>
      </c>
      <c r="Q22">
        <v>0.19828845752452515</v>
      </c>
      <c r="R22">
        <v>0.5844847259897733</v>
      </c>
      <c r="S22">
        <v>0.29221431159243966</v>
      </c>
      <c r="T22">
        <v>0.72173634276389442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0.31837252058738358</v>
      </c>
      <c r="AG22">
        <v>2.1911931751745888</v>
      </c>
      <c r="AH22">
        <v>0</v>
      </c>
      <c r="AI22">
        <v>0</v>
      </c>
      <c r="AJ22">
        <v>0</v>
      </c>
      <c r="AK22">
        <v>3.9391246570990961</v>
      </c>
      <c r="AL22">
        <v>0</v>
      </c>
      <c r="AM22">
        <v>0.69745414035567166</v>
      </c>
      <c r="AN22">
        <v>3.0009317438948021E-2</v>
      </c>
      <c r="AO22">
        <v>0</v>
      </c>
      <c r="AP22">
        <v>0</v>
      </c>
      <c r="AQ22">
        <v>0</v>
      </c>
      <c r="AR22">
        <v>0</v>
      </c>
      <c r="AS22">
        <v>1.4294985887343907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91.399823627635172</v>
      </c>
      <c r="BA22">
        <v>4.7491536628182525</v>
      </c>
      <c r="BB22">
        <f t="shared" si="0"/>
        <v>108.86696267254689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1.3149801203018736</v>
      </c>
      <c r="L23">
        <v>4.2057744032177684</v>
      </c>
      <c r="M23">
        <v>1.168859988872246</v>
      </c>
      <c r="N23">
        <v>1.3045127003349779</v>
      </c>
      <c r="O23">
        <v>1.4506602507504109</v>
      </c>
      <c r="P23">
        <v>2.3691301699049387</v>
      </c>
      <c r="Q23">
        <v>0.18795082349172137</v>
      </c>
      <c r="R23">
        <v>0.5844847259897733</v>
      </c>
      <c r="S23">
        <v>0.25062708895890207</v>
      </c>
      <c r="T23">
        <v>0.71887069505322476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0.7529869288036416</v>
      </c>
      <c r="AF23">
        <v>0.31837252058738358</v>
      </c>
      <c r="AG23">
        <v>2.1911931751745888</v>
      </c>
      <c r="AH23">
        <v>0.44649591077019407</v>
      </c>
      <c r="AI23">
        <v>0</v>
      </c>
      <c r="AJ23">
        <v>0</v>
      </c>
      <c r="AK23">
        <v>3.9391246570990961</v>
      </c>
      <c r="AL23">
        <v>0</v>
      </c>
      <c r="AM23">
        <v>0.69745414035567166</v>
      </c>
      <c r="AN23">
        <v>3.0009317438948021E-2</v>
      </c>
      <c r="AO23">
        <v>0</v>
      </c>
      <c r="AP23">
        <v>0</v>
      </c>
      <c r="AQ23">
        <v>0</v>
      </c>
      <c r="AR23">
        <v>0</v>
      </c>
      <c r="AS23">
        <v>1.3949083028722304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92.06486328532668</v>
      </c>
      <c r="BA23">
        <v>4.8233546347817073</v>
      </c>
      <c r="BB23">
        <f t="shared" si="0"/>
        <v>110.56790457052257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1.3149801203018736</v>
      </c>
      <c r="L24">
        <v>4.2057744032177684</v>
      </c>
      <c r="M24">
        <v>1.168859988872246</v>
      </c>
      <c r="N24">
        <v>1.3045127003349779</v>
      </c>
      <c r="O24">
        <v>1.4506602507504109</v>
      </c>
      <c r="P24">
        <v>2.3691301699049387</v>
      </c>
      <c r="Q24">
        <v>0.18795082349172137</v>
      </c>
      <c r="R24">
        <v>0.5844847259897733</v>
      </c>
      <c r="S24">
        <v>0.29216058489932445</v>
      </c>
      <c r="T24">
        <v>0.71887069505322476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0.7529869288036416</v>
      </c>
      <c r="AF24">
        <v>0.31837252058738358</v>
      </c>
      <c r="AG24">
        <v>2.1911931751745888</v>
      </c>
      <c r="AH24">
        <v>0.78806528866624892</v>
      </c>
      <c r="AI24">
        <v>0</v>
      </c>
      <c r="AJ24">
        <v>0</v>
      </c>
      <c r="AK24">
        <v>3.9391246570990961</v>
      </c>
      <c r="AL24">
        <v>0</v>
      </c>
      <c r="AM24">
        <v>0.69745414035567166</v>
      </c>
      <c r="AN24">
        <v>3.0009317438948021E-2</v>
      </c>
      <c r="AO24">
        <v>0</v>
      </c>
      <c r="AP24">
        <v>0</v>
      </c>
      <c r="AQ24">
        <v>0</v>
      </c>
      <c r="AR24">
        <v>0</v>
      </c>
      <c r="AS24">
        <v>1.3949083028722304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92.575518680859986</v>
      </c>
      <c r="BA24">
        <v>4.8607137304413746</v>
      </c>
      <c r="BB24">
        <f t="shared" si="0"/>
        <v>111.42430374423267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1.3149801203018736</v>
      </c>
      <c r="L25">
        <v>4.2057744032177684</v>
      </c>
      <c r="M25">
        <v>1.168859988872246</v>
      </c>
      <c r="N25">
        <v>1.3045127003349779</v>
      </c>
      <c r="O25">
        <v>1.4506602507504109</v>
      </c>
      <c r="P25">
        <v>2.3691301699049387</v>
      </c>
      <c r="Q25">
        <v>0.18795082349172137</v>
      </c>
      <c r="R25">
        <v>0.5844847259897733</v>
      </c>
      <c r="S25">
        <v>0.29216058489932445</v>
      </c>
      <c r="T25">
        <v>0.71887069505322476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0.17648129208018984</v>
      </c>
      <c r="AC25">
        <v>0</v>
      </c>
      <c r="AD25">
        <v>0</v>
      </c>
      <c r="AE25">
        <v>0.7529869288036416</v>
      </c>
      <c r="AF25">
        <v>0.31837252058738358</v>
      </c>
      <c r="AG25">
        <v>2.1911931751745888</v>
      </c>
      <c r="AH25">
        <v>1.0046157830306823</v>
      </c>
      <c r="AI25">
        <v>0</v>
      </c>
      <c r="AJ25">
        <v>0</v>
      </c>
      <c r="AK25">
        <v>3.9391246570990961</v>
      </c>
      <c r="AL25">
        <v>0</v>
      </c>
      <c r="AM25">
        <v>0.69745414035567166</v>
      </c>
      <c r="AN25">
        <v>3.0009317438948021E-2</v>
      </c>
      <c r="AO25">
        <v>0</v>
      </c>
      <c r="AP25">
        <v>0</v>
      </c>
      <c r="AQ25">
        <v>0</v>
      </c>
      <c r="AR25">
        <v>0</v>
      </c>
      <c r="AS25">
        <v>1.3949083028722304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92.854418701732442</v>
      </c>
      <c r="BA25">
        <v>4.8888004799872196</v>
      </c>
      <c r="BB25">
        <f t="shared" si="0"/>
        <v>112.06814880200392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1.314972835086802</v>
      </c>
      <c r="L26">
        <v>4.2057744032177684</v>
      </c>
      <c r="M26">
        <v>1.168859988872246</v>
      </c>
      <c r="N26">
        <v>1.3045127003349779</v>
      </c>
      <c r="O26">
        <v>1.4506602507504109</v>
      </c>
      <c r="P26">
        <v>2.3691301699049387</v>
      </c>
      <c r="Q26">
        <v>0.18795082349172137</v>
      </c>
      <c r="R26">
        <v>0.5844847259897733</v>
      </c>
      <c r="S26">
        <v>0.29216058489932445</v>
      </c>
      <c r="T26">
        <v>0.71887069505322476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0.691806694979475</v>
      </c>
      <c r="AC26">
        <v>0.44708565385033427</v>
      </c>
      <c r="AD26">
        <v>0</v>
      </c>
      <c r="AE26">
        <v>0.7529869288036416</v>
      </c>
      <c r="AF26">
        <v>0.31837252058738358</v>
      </c>
      <c r="AG26">
        <v>2.1911931751745888</v>
      </c>
      <c r="AH26">
        <v>1.3841372996242955</v>
      </c>
      <c r="AI26">
        <v>0</v>
      </c>
      <c r="AJ26">
        <v>0</v>
      </c>
      <c r="AK26">
        <v>3.9391246570990961</v>
      </c>
      <c r="AL26">
        <v>0</v>
      </c>
      <c r="AM26">
        <v>0.69745414035567166</v>
      </c>
      <c r="AN26">
        <v>3.0009317438948021E-2</v>
      </c>
      <c r="AO26">
        <v>0</v>
      </c>
      <c r="AP26">
        <v>0</v>
      </c>
      <c r="AQ26">
        <v>0</v>
      </c>
      <c r="AR26">
        <v>0</v>
      </c>
      <c r="AS26">
        <v>1.3949083028722304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94.909592986850356</v>
      </c>
      <c r="BA26">
        <v>5.0307992421489054</v>
      </c>
      <c r="BB26">
        <f t="shared" si="0"/>
        <v>115.32324961308831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1.314972835086802</v>
      </c>
      <c r="L27">
        <v>4.2057744032177684</v>
      </c>
      <c r="M27">
        <v>1.168859988872246</v>
      </c>
      <c r="N27">
        <v>1.3045127003349779</v>
      </c>
      <c r="O27">
        <v>1.4506602507504109</v>
      </c>
      <c r="P27">
        <v>2.3691301699049387</v>
      </c>
      <c r="Q27">
        <v>0.18786959663469188</v>
      </c>
      <c r="R27">
        <v>0.5844847259897733</v>
      </c>
      <c r="S27">
        <v>0.29216058489932445</v>
      </c>
      <c r="T27">
        <v>0.71887069505322476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0.691806694979475</v>
      </c>
      <c r="AC27">
        <v>0.44708565385033427</v>
      </c>
      <c r="AD27">
        <v>0.40590702923884514</v>
      </c>
      <c r="AE27">
        <v>0.7529869288036416</v>
      </c>
      <c r="AF27">
        <v>0.31837252058738358</v>
      </c>
      <c r="AG27">
        <v>2.1911931751745888</v>
      </c>
      <c r="AH27">
        <v>1.8976076045710704</v>
      </c>
      <c r="AI27">
        <v>0.17648131795560373</v>
      </c>
      <c r="AJ27">
        <v>0</v>
      </c>
      <c r="AK27">
        <v>3.9391246570990961</v>
      </c>
      <c r="AL27">
        <v>0</v>
      </c>
      <c r="AM27">
        <v>0.69745414035567166</v>
      </c>
      <c r="AN27">
        <v>3.0009317438948021E-2</v>
      </c>
      <c r="AO27">
        <v>0</v>
      </c>
      <c r="AP27">
        <v>0</v>
      </c>
      <c r="AQ27">
        <v>1.3977329402636556</v>
      </c>
      <c r="AR27">
        <v>0</v>
      </c>
      <c r="AS27">
        <v>1.3949083028722304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97.114474013775848</v>
      </c>
      <c r="BA27">
        <v>5.2271920023542933</v>
      </c>
      <c r="BB27">
        <f t="shared" si="0"/>
        <v>119.82524824535625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1.3149585828586678</v>
      </c>
      <c r="L28">
        <v>4.2057744032177684</v>
      </c>
      <c r="M28">
        <v>1.168859988872246</v>
      </c>
      <c r="N28">
        <v>1.3045127003349779</v>
      </c>
      <c r="O28">
        <v>1.4506602507504109</v>
      </c>
      <c r="P28">
        <v>2.3691301699049387</v>
      </c>
      <c r="Q28">
        <v>0.18783289202969849</v>
      </c>
      <c r="R28">
        <v>0.5844847259897733</v>
      </c>
      <c r="S28">
        <v>0.29216058489932445</v>
      </c>
      <c r="T28">
        <v>0.71887069505322476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1.3906726735438593</v>
      </c>
      <c r="AC28">
        <v>0.8950536474785793</v>
      </c>
      <c r="AD28">
        <v>0.81181405847769028</v>
      </c>
      <c r="AE28">
        <v>1.5111506059066593</v>
      </c>
      <c r="AF28">
        <v>0.31837252058738358</v>
      </c>
      <c r="AG28">
        <v>2.1911931751745888</v>
      </c>
      <c r="AH28">
        <v>2.6789754430181589</v>
      </c>
      <c r="AI28">
        <v>0.76475236389774992</v>
      </c>
      <c r="AJ28">
        <v>0</v>
      </c>
      <c r="AK28">
        <v>3.9391246570990961</v>
      </c>
      <c r="AL28">
        <v>0</v>
      </c>
      <c r="AM28">
        <v>0.69745414035567166</v>
      </c>
      <c r="AN28">
        <v>3.0009317438948021E-2</v>
      </c>
      <c r="AO28">
        <v>0</v>
      </c>
      <c r="AP28">
        <v>0</v>
      </c>
      <c r="AQ28">
        <v>2.0965994636914647</v>
      </c>
      <c r="AR28">
        <v>0</v>
      </c>
      <c r="AS28">
        <v>1.3949083028722304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101.84126695888125</v>
      </c>
      <c r="BA28">
        <v>5.6078291590735656</v>
      </c>
      <c r="BB28">
        <f t="shared" si="0"/>
        <v>128.5507631632608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1.314970425793309</v>
      </c>
      <c r="L29">
        <v>4.2057744032177684</v>
      </c>
      <c r="M29">
        <v>1.168859988872246</v>
      </c>
      <c r="N29">
        <v>1.3045127003349779</v>
      </c>
      <c r="O29">
        <v>1.4506602507504109</v>
      </c>
      <c r="P29">
        <v>2.3691301699049387</v>
      </c>
      <c r="Q29">
        <v>0.18781379208152688</v>
      </c>
      <c r="R29">
        <v>0.5844847259897733</v>
      </c>
      <c r="S29">
        <v>0.29216058489932445</v>
      </c>
      <c r="T29">
        <v>0.71887069505322476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2.0923623280107932</v>
      </c>
      <c r="AC29">
        <v>1.3426099242619922</v>
      </c>
      <c r="AD29">
        <v>1.2177210473087223</v>
      </c>
      <c r="AE29">
        <v>2.266725991754277</v>
      </c>
      <c r="AF29">
        <v>0.63674500490599339</v>
      </c>
      <c r="AG29">
        <v>2.1911931751745888</v>
      </c>
      <c r="AH29">
        <v>3.3085346618659983</v>
      </c>
      <c r="AI29">
        <v>0.76475236389774992</v>
      </c>
      <c r="AJ29">
        <v>0</v>
      </c>
      <c r="AK29">
        <v>3.9391246570990961</v>
      </c>
      <c r="AL29">
        <v>0</v>
      </c>
      <c r="AM29">
        <v>0.69745414035567166</v>
      </c>
      <c r="AN29">
        <v>3.0009317438948021E-2</v>
      </c>
      <c r="AO29">
        <v>0</v>
      </c>
      <c r="AP29">
        <v>0</v>
      </c>
      <c r="AQ29">
        <v>2.7954659338232926</v>
      </c>
      <c r="AR29">
        <v>0</v>
      </c>
      <c r="AS29">
        <v>1.3949083028722304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103.55703819661868</v>
      </c>
      <c r="BA29">
        <v>5.8449727002995262</v>
      </c>
      <c r="BB29">
        <f t="shared" si="0"/>
        <v>133.986910081986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1.314970425793309</v>
      </c>
      <c r="L30">
        <v>4.2057744032177684</v>
      </c>
      <c r="M30">
        <v>1.168859988872246</v>
      </c>
      <c r="N30">
        <v>1.3045127003349779</v>
      </c>
      <c r="O30">
        <v>1.4506602507504109</v>
      </c>
      <c r="P30">
        <v>2.3691301699049387</v>
      </c>
      <c r="Q30">
        <v>0.18781379208152688</v>
      </c>
      <c r="R30">
        <v>0.5844847259897733</v>
      </c>
      <c r="S30">
        <v>0.29216058489932445</v>
      </c>
      <c r="T30">
        <v>0.71887069505322476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2.0923623280107932</v>
      </c>
      <c r="AC30">
        <v>1.3426099242619922</v>
      </c>
      <c r="AD30">
        <v>1.2177210473087223</v>
      </c>
      <c r="AE30">
        <v>2.266725991754277</v>
      </c>
      <c r="AF30">
        <v>0.63674500490599339</v>
      </c>
      <c r="AG30">
        <v>2.1911931751745888</v>
      </c>
      <c r="AH30">
        <v>3.3085346618659983</v>
      </c>
      <c r="AI30">
        <v>0.76475236389774992</v>
      </c>
      <c r="AJ30">
        <v>0</v>
      </c>
      <c r="AK30">
        <v>3.9391246570990961</v>
      </c>
      <c r="AL30">
        <v>0</v>
      </c>
      <c r="AM30">
        <v>0.69745414035567166</v>
      </c>
      <c r="AN30">
        <v>3.0009317438948021E-2</v>
      </c>
      <c r="AO30">
        <v>0</v>
      </c>
      <c r="AP30">
        <v>0</v>
      </c>
      <c r="AQ30">
        <v>2.7954659338232926</v>
      </c>
      <c r="AR30">
        <v>0</v>
      </c>
      <c r="AS30">
        <v>1.3949083028722304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103.73764036735547</v>
      </c>
      <c r="BA30">
        <v>5.8525218710363207</v>
      </c>
      <c r="BB30">
        <f t="shared" si="0"/>
        <v>134.15996308198601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1.3149569749221288</v>
      </c>
      <c r="L31">
        <v>4.2057744032177684</v>
      </c>
      <c r="M31">
        <v>1.168859988872246</v>
      </c>
      <c r="N31">
        <v>1.3045127003349779</v>
      </c>
      <c r="O31">
        <v>1.4506602507504109</v>
      </c>
      <c r="P31">
        <v>2.3691301699049387</v>
      </c>
      <c r="Q31">
        <v>0.18781379208152688</v>
      </c>
      <c r="R31">
        <v>0.5844847259897733</v>
      </c>
      <c r="S31">
        <v>0.29216058489932445</v>
      </c>
      <c r="T31">
        <v>0.71887069505322476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2.0923623280107932</v>
      </c>
      <c r="AC31">
        <v>1.3426099242619922</v>
      </c>
      <c r="AD31">
        <v>1.2177210473087223</v>
      </c>
      <c r="AE31">
        <v>2.266725991754277</v>
      </c>
      <c r="AF31">
        <v>0.63674500490599339</v>
      </c>
      <c r="AG31">
        <v>2.1911931751745888</v>
      </c>
      <c r="AH31">
        <v>3.3085346618659983</v>
      </c>
      <c r="AI31">
        <v>0.76475236389774992</v>
      </c>
      <c r="AJ31">
        <v>0</v>
      </c>
      <c r="AK31">
        <v>3.9391246570990961</v>
      </c>
      <c r="AL31">
        <v>0</v>
      </c>
      <c r="AM31">
        <v>0.69745414035567166</v>
      </c>
      <c r="AN31">
        <v>3.0009317438948021E-2</v>
      </c>
      <c r="AO31">
        <v>0</v>
      </c>
      <c r="AP31">
        <v>0</v>
      </c>
      <c r="AQ31">
        <v>2.7954659338232926</v>
      </c>
      <c r="AR31">
        <v>0</v>
      </c>
      <c r="AS31">
        <v>1.3949083028722304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103.64371425589648</v>
      </c>
      <c r="BA31">
        <v>5.8485951973309245</v>
      </c>
      <c r="BB31">
        <f t="shared" si="0"/>
        <v>134.06995019336122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1.314968360919661</v>
      </c>
      <c r="L32">
        <v>4.2057796324949646</v>
      </c>
      <c r="M32">
        <v>1.168859988872246</v>
      </c>
      <c r="N32">
        <v>1.3045127003349779</v>
      </c>
      <c r="O32">
        <v>1.4506602507504109</v>
      </c>
      <c r="P32">
        <v>2.3691301699049387</v>
      </c>
      <c r="Q32">
        <v>0.18782943259326504</v>
      </c>
      <c r="R32">
        <v>0.5844847259897733</v>
      </c>
      <c r="S32">
        <v>0.29203256240513087</v>
      </c>
      <c r="T32">
        <v>0.71887069505322476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2.0923623280107932</v>
      </c>
      <c r="AC32">
        <v>1.3426099242619922</v>
      </c>
      <c r="AD32">
        <v>1.2177210473087223</v>
      </c>
      <c r="AE32">
        <v>2.266725991754277</v>
      </c>
      <c r="AF32">
        <v>0.63674500490599339</v>
      </c>
      <c r="AG32">
        <v>2.1911931751745888</v>
      </c>
      <c r="AH32">
        <v>3.3085346618659983</v>
      </c>
      <c r="AI32">
        <v>0.76475236389774992</v>
      </c>
      <c r="AJ32">
        <v>0</v>
      </c>
      <c r="AK32">
        <v>3.9391246570990961</v>
      </c>
      <c r="AL32">
        <v>0</v>
      </c>
      <c r="AM32">
        <v>0.69745414035567166</v>
      </c>
      <c r="AN32">
        <v>3.0009317438948021E-2</v>
      </c>
      <c r="AO32">
        <v>0</v>
      </c>
      <c r="AP32">
        <v>0</v>
      </c>
      <c r="AQ32">
        <v>2.7954659338232926</v>
      </c>
      <c r="AR32">
        <v>0</v>
      </c>
      <c r="AS32">
        <v>1.3949083028722304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103.64371425589648</v>
      </c>
      <c r="BA32">
        <v>5.8485911942825419</v>
      </c>
      <c r="BB32">
        <f t="shared" si="0"/>
        <v>134.0698584297019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1.356672631542257</v>
      </c>
      <c r="L33">
        <v>4.2058485841461133</v>
      </c>
      <c r="M33">
        <v>1.168859988872246</v>
      </c>
      <c r="N33">
        <v>1.3045127003349779</v>
      </c>
      <c r="O33">
        <v>1.4506602507504109</v>
      </c>
      <c r="P33">
        <v>2.3691301699049387</v>
      </c>
      <c r="Q33">
        <v>0.1878456050592491</v>
      </c>
      <c r="R33">
        <v>0.5844847259897733</v>
      </c>
      <c r="S33">
        <v>0.29219463815045893</v>
      </c>
      <c r="T33">
        <v>0.71887069505322476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2.0923623280107932</v>
      </c>
      <c r="AC33">
        <v>1.3426099242619922</v>
      </c>
      <c r="AD33">
        <v>0.81181405847769028</v>
      </c>
      <c r="AE33">
        <v>1.5111506059066593</v>
      </c>
      <c r="AF33">
        <v>0.31837252058738358</v>
      </c>
      <c r="AG33">
        <v>2.1911931751745888</v>
      </c>
      <c r="AH33">
        <v>2.6789754430181589</v>
      </c>
      <c r="AI33">
        <v>0.76475236389774992</v>
      </c>
      <c r="AJ33">
        <v>0</v>
      </c>
      <c r="AK33">
        <v>3.9391246570990961</v>
      </c>
      <c r="AL33">
        <v>0</v>
      </c>
      <c r="AM33">
        <v>0.69745414035567166</v>
      </c>
      <c r="AN33">
        <v>3.0009317438948021E-2</v>
      </c>
      <c r="AO33">
        <v>0</v>
      </c>
      <c r="AP33">
        <v>0</v>
      </c>
      <c r="AQ33">
        <v>2.7954659338232926</v>
      </c>
      <c r="AR33">
        <v>0</v>
      </c>
      <c r="AS33">
        <v>1.3949083028722304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101.72570340221249</v>
      </c>
      <c r="BA33">
        <v>5.6819984036109021</v>
      </c>
      <c r="BB33">
        <f t="shared" si="0"/>
        <v>130.25097775932952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1.3149690858501311</v>
      </c>
      <c r="L34">
        <v>4.2058485841461133</v>
      </c>
      <c r="M34">
        <v>1.168859988872246</v>
      </c>
      <c r="N34">
        <v>1.3045127003349779</v>
      </c>
      <c r="O34">
        <v>1.4506602507504109</v>
      </c>
      <c r="P34">
        <v>2.3691301699049387</v>
      </c>
      <c r="Q34">
        <v>0.18790927598251461</v>
      </c>
      <c r="R34">
        <v>0.5844847259897733</v>
      </c>
      <c r="S34">
        <v>0.29219463815045893</v>
      </c>
      <c r="T34">
        <v>0.71887069505322476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2.0923623280107932</v>
      </c>
      <c r="AC34">
        <v>0.8950536474785793</v>
      </c>
      <c r="AD34">
        <v>0.81181405847769028</v>
      </c>
      <c r="AE34">
        <v>0.7529869288036416</v>
      </c>
      <c r="AF34">
        <v>0.31837252058738358</v>
      </c>
      <c r="AG34">
        <v>2.1911931751745888</v>
      </c>
      <c r="AH34">
        <v>1.8976076045710704</v>
      </c>
      <c r="AI34">
        <v>0.17648131795560373</v>
      </c>
      <c r="AJ34">
        <v>0</v>
      </c>
      <c r="AK34">
        <v>3.9391246570990961</v>
      </c>
      <c r="AL34">
        <v>0</v>
      </c>
      <c r="AM34">
        <v>0.69745414035567166</v>
      </c>
      <c r="AN34">
        <v>3.0009317438948021E-2</v>
      </c>
      <c r="AO34">
        <v>0</v>
      </c>
      <c r="AP34">
        <v>0</v>
      </c>
      <c r="AQ34">
        <v>2.0965994636914647</v>
      </c>
      <c r="AR34">
        <v>0</v>
      </c>
      <c r="AS34">
        <v>1.3949083028722304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99.117049676476739</v>
      </c>
      <c r="BA34">
        <v>5.4343535132183796</v>
      </c>
      <c r="BB34">
        <f t="shared" si="0"/>
        <v>124.5741037408099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1.3149690858501311</v>
      </c>
      <c r="L35">
        <v>4.2058485841461133</v>
      </c>
      <c r="M35">
        <v>1.168859988872246</v>
      </c>
      <c r="N35">
        <v>1.3045127003349779</v>
      </c>
      <c r="O35">
        <v>1.4506602507504109</v>
      </c>
      <c r="P35">
        <v>2.3691301699049387</v>
      </c>
      <c r="Q35">
        <v>0.18778085683706591</v>
      </c>
      <c r="R35">
        <v>0.58426646862091236</v>
      </c>
      <c r="S35">
        <v>0.29219463815045893</v>
      </c>
      <c r="T35">
        <v>0.71887069505322476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2.0923623280107932</v>
      </c>
      <c r="AC35">
        <v>0.8950536474785793</v>
      </c>
      <c r="AD35">
        <v>0.40590702923884514</v>
      </c>
      <c r="AE35">
        <v>0.7529869288036416</v>
      </c>
      <c r="AF35">
        <v>0</v>
      </c>
      <c r="AG35">
        <v>2.1911931751745888</v>
      </c>
      <c r="AH35">
        <v>1.3394877107075767</v>
      </c>
      <c r="AI35">
        <v>0</v>
      </c>
      <c r="AJ35">
        <v>0</v>
      </c>
      <c r="AK35">
        <v>3.9391246570990961</v>
      </c>
      <c r="AL35">
        <v>0</v>
      </c>
      <c r="AM35">
        <v>0.69745414035567166</v>
      </c>
      <c r="AN35">
        <v>3.0009317438948021E-2</v>
      </c>
      <c r="AO35">
        <v>0</v>
      </c>
      <c r="AP35">
        <v>0</v>
      </c>
      <c r="AQ35">
        <v>1.3977329402636556</v>
      </c>
      <c r="AR35">
        <v>0</v>
      </c>
      <c r="AS35">
        <v>1.3949083028722304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97.086763723648531</v>
      </c>
      <c r="BA35">
        <v>5.2592792327958007</v>
      </c>
      <c r="BB35">
        <f t="shared" si="0"/>
        <v>120.56079810681683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1.3149690858501311</v>
      </c>
      <c r="L36">
        <v>4.2058485841461133</v>
      </c>
      <c r="M36">
        <v>1.168859988872246</v>
      </c>
      <c r="N36">
        <v>1.3045127003349779</v>
      </c>
      <c r="O36">
        <v>1.4506602507504109</v>
      </c>
      <c r="P36">
        <v>2.3691301699049387</v>
      </c>
      <c r="Q36">
        <v>0.18778085683706591</v>
      </c>
      <c r="R36">
        <v>0.58426646862091236</v>
      </c>
      <c r="S36">
        <v>0.29219463815045893</v>
      </c>
      <c r="T36">
        <v>0.71887069505322476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1.3906726735438593</v>
      </c>
      <c r="AC36">
        <v>0.8950536474785793</v>
      </c>
      <c r="AD36">
        <v>0</v>
      </c>
      <c r="AE36">
        <v>0.6470980966078157</v>
      </c>
      <c r="AF36">
        <v>0</v>
      </c>
      <c r="AG36">
        <v>2.1911931751745888</v>
      </c>
      <c r="AH36">
        <v>0.89299182154038814</v>
      </c>
      <c r="AI36">
        <v>0</v>
      </c>
      <c r="AJ36">
        <v>0</v>
      </c>
      <c r="AK36">
        <v>3.9391246570990961</v>
      </c>
      <c r="AL36">
        <v>0</v>
      </c>
      <c r="AM36">
        <v>0.69745414035567166</v>
      </c>
      <c r="AN36">
        <v>3.0009317438948021E-2</v>
      </c>
      <c r="AO36">
        <v>0</v>
      </c>
      <c r="AP36">
        <v>0</v>
      </c>
      <c r="AQ36">
        <v>1.3977329402636556</v>
      </c>
      <c r="AR36">
        <v>0</v>
      </c>
      <c r="AS36">
        <v>1.3949083028722304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94.669862241703214</v>
      </c>
      <c r="BA36">
        <v>5.0888655281186139</v>
      </c>
      <c r="BB36">
        <f t="shared" si="0"/>
        <v>116.65432892447991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1.3149690858501311</v>
      </c>
      <c r="L37">
        <v>4.2058485841461133</v>
      </c>
      <c r="M37">
        <v>1.168859988872246</v>
      </c>
      <c r="N37">
        <v>1.3045127003349779</v>
      </c>
      <c r="O37">
        <v>1.4506602507504109</v>
      </c>
      <c r="P37">
        <v>2.3691301699049387</v>
      </c>
      <c r="Q37">
        <v>0.18778085683706591</v>
      </c>
      <c r="R37">
        <v>0.58426646862091236</v>
      </c>
      <c r="S37">
        <v>0.29219463815045893</v>
      </c>
      <c r="T37">
        <v>0.71887069505322476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1.3906726735438593</v>
      </c>
      <c r="AC37">
        <v>0.44708565385033427</v>
      </c>
      <c r="AD37">
        <v>0</v>
      </c>
      <c r="AE37">
        <v>0.6470980966078157</v>
      </c>
      <c r="AF37">
        <v>0</v>
      </c>
      <c r="AG37">
        <v>2.1911931751745888</v>
      </c>
      <c r="AH37">
        <v>0.35719673293675636</v>
      </c>
      <c r="AI37">
        <v>0</v>
      </c>
      <c r="AJ37">
        <v>0</v>
      </c>
      <c r="AK37">
        <v>3.9391246570990961</v>
      </c>
      <c r="AL37">
        <v>0</v>
      </c>
      <c r="AM37">
        <v>0.69745414035567166</v>
      </c>
      <c r="AN37">
        <v>3.0009317438948021E-2</v>
      </c>
      <c r="AO37">
        <v>0</v>
      </c>
      <c r="AP37">
        <v>0</v>
      </c>
      <c r="AQ37">
        <v>0.69886647013182779</v>
      </c>
      <c r="AR37">
        <v>0</v>
      </c>
      <c r="AS37">
        <v>1.3949083028722304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93.874188060947631</v>
      </c>
      <c r="BA37">
        <v>4.9852724320742325</v>
      </c>
      <c r="BB37">
        <f t="shared" si="0"/>
        <v>114.27961828740501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1.3149690858501311</v>
      </c>
      <c r="L38">
        <v>4.2058485841461133</v>
      </c>
      <c r="M38">
        <v>1.168859988872246</v>
      </c>
      <c r="N38">
        <v>1.3045127003349779</v>
      </c>
      <c r="O38">
        <v>1.4506602507504109</v>
      </c>
      <c r="P38">
        <v>2.3691301699049387</v>
      </c>
      <c r="Q38">
        <v>0.18778085683706591</v>
      </c>
      <c r="R38">
        <v>0.58426646862091236</v>
      </c>
      <c r="S38">
        <v>0.29219463815045893</v>
      </c>
      <c r="T38">
        <v>0.71887069505322476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0.691806694979475</v>
      </c>
      <c r="AC38">
        <v>0.44708565385033427</v>
      </c>
      <c r="AD38">
        <v>0</v>
      </c>
      <c r="AE38">
        <v>0.6470980966078157</v>
      </c>
      <c r="AF38">
        <v>0</v>
      </c>
      <c r="AG38">
        <v>2.1911931751745888</v>
      </c>
      <c r="AH38">
        <v>0</v>
      </c>
      <c r="AI38">
        <v>0</v>
      </c>
      <c r="AJ38">
        <v>0</v>
      </c>
      <c r="AK38">
        <v>3.9391246570990961</v>
      </c>
      <c r="AL38">
        <v>0</v>
      </c>
      <c r="AM38">
        <v>0.69745414035567166</v>
      </c>
      <c r="AN38">
        <v>3.0009317438948021E-2</v>
      </c>
      <c r="AO38">
        <v>0</v>
      </c>
      <c r="AP38">
        <v>0</v>
      </c>
      <c r="AQ38">
        <v>0.69886647013182779</v>
      </c>
      <c r="AR38">
        <v>0</v>
      </c>
      <c r="AS38">
        <v>1.3949083028722304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93.339781882696741</v>
      </c>
      <c r="BA38">
        <v>4.9187908324825944</v>
      </c>
      <c r="BB38">
        <f t="shared" si="0"/>
        <v>112.75563099724461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1.3149690858501311</v>
      </c>
      <c r="L39">
        <v>4.2058485841461133</v>
      </c>
      <c r="M39">
        <v>1.168859988872246</v>
      </c>
      <c r="N39">
        <v>1.3045127003349779</v>
      </c>
      <c r="O39">
        <v>1.4506602507504109</v>
      </c>
      <c r="P39">
        <v>2.3691301699049387</v>
      </c>
      <c r="Q39">
        <v>0.18778085683706591</v>
      </c>
      <c r="R39">
        <v>0.58426646862091236</v>
      </c>
      <c r="S39">
        <v>0.29219463815045893</v>
      </c>
      <c r="T39">
        <v>0.71887069505322476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0.691806694979475</v>
      </c>
      <c r="AC39">
        <v>0.44708565385033427</v>
      </c>
      <c r="AD39">
        <v>0</v>
      </c>
      <c r="AE39">
        <v>0</v>
      </c>
      <c r="AF39">
        <v>0</v>
      </c>
      <c r="AG39">
        <v>2.1911931751745888</v>
      </c>
      <c r="AH39">
        <v>0</v>
      </c>
      <c r="AI39">
        <v>0</v>
      </c>
      <c r="AJ39">
        <v>0</v>
      </c>
      <c r="AK39">
        <v>3.9391246570990961</v>
      </c>
      <c r="AL39">
        <v>0</v>
      </c>
      <c r="AM39">
        <v>0.69745414035567166</v>
      </c>
      <c r="AN39">
        <v>3.0009317438948021E-2</v>
      </c>
      <c r="AO39">
        <v>0</v>
      </c>
      <c r="AP39">
        <v>0</v>
      </c>
      <c r="AQ39">
        <v>0.69886647013182779</v>
      </c>
      <c r="AR39">
        <v>0</v>
      </c>
      <c r="AS39">
        <v>1.3949083028722304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93.318909413483652</v>
      </c>
      <c r="BA39">
        <v>4.8908696628312809</v>
      </c>
      <c r="BB39">
        <f t="shared" si="0"/>
        <v>112.11558160107504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1.3149690858501311</v>
      </c>
      <c r="L40">
        <v>4.2058485841461133</v>
      </c>
      <c r="M40">
        <v>1.168859988872246</v>
      </c>
      <c r="N40">
        <v>1.3045127003349779</v>
      </c>
      <c r="O40">
        <v>1.4506602507504109</v>
      </c>
      <c r="P40">
        <v>2.3691301699049387</v>
      </c>
      <c r="Q40">
        <v>0.18778085683706591</v>
      </c>
      <c r="R40">
        <v>0.5844847259897733</v>
      </c>
      <c r="S40">
        <v>0.29219463815045893</v>
      </c>
      <c r="T40">
        <v>0.71887069505322476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0.691806694979475</v>
      </c>
      <c r="AC40">
        <v>0</v>
      </c>
      <c r="AD40">
        <v>0</v>
      </c>
      <c r="AE40">
        <v>0</v>
      </c>
      <c r="AF40">
        <v>0</v>
      </c>
      <c r="AG40">
        <v>2.1911931751745888</v>
      </c>
      <c r="AH40">
        <v>0</v>
      </c>
      <c r="AI40">
        <v>0</v>
      </c>
      <c r="AJ40">
        <v>0</v>
      </c>
      <c r="AK40">
        <v>3.9391246570990961</v>
      </c>
      <c r="AL40">
        <v>0</v>
      </c>
      <c r="AM40">
        <v>0.69745414035567166</v>
      </c>
      <c r="AN40">
        <v>3.0009317438948021E-2</v>
      </c>
      <c r="AO40">
        <v>0</v>
      </c>
      <c r="AP40">
        <v>0</v>
      </c>
      <c r="AQ40">
        <v>0.69886647013182779</v>
      </c>
      <c r="AR40">
        <v>0</v>
      </c>
      <c r="AS40">
        <v>1.3949083028722304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93.318909413483652</v>
      </c>
      <c r="BA40">
        <v>4.8721906056583553</v>
      </c>
      <c r="BB40">
        <f t="shared" si="0"/>
        <v>111.68739326176647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1.3149690858501311</v>
      </c>
      <c r="L41">
        <v>4.2058485841461133</v>
      </c>
      <c r="M41">
        <v>1.168859988872246</v>
      </c>
      <c r="N41">
        <v>1.3045127003349779</v>
      </c>
      <c r="O41">
        <v>1.4506602507504109</v>
      </c>
      <c r="P41">
        <v>2.3691301699049387</v>
      </c>
      <c r="Q41">
        <v>0.18778085683706591</v>
      </c>
      <c r="R41">
        <v>0.5844847259897733</v>
      </c>
      <c r="S41">
        <v>0.29219463815045893</v>
      </c>
      <c r="T41">
        <v>0.71887069505322476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2.1911931751745888</v>
      </c>
      <c r="AH41">
        <v>0</v>
      </c>
      <c r="AI41">
        <v>0</v>
      </c>
      <c r="AJ41">
        <v>0</v>
      </c>
      <c r="AK41">
        <v>3.9391246570990961</v>
      </c>
      <c r="AL41">
        <v>0</v>
      </c>
      <c r="AM41">
        <v>0.69745414035567166</v>
      </c>
      <c r="AN41">
        <v>3.0009317438948021E-2</v>
      </c>
      <c r="AO41">
        <v>0</v>
      </c>
      <c r="AP41">
        <v>0</v>
      </c>
      <c r="AQ41">
        <v>0.69886647013182779</v>
      </c>
      <c r="AR41">
        <v>0</v>
      </c>
      <c r="AS41">
        <v>1.3949083028722304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93.318909413483652</v>
      </c>
      <c r="BA41">
        <v>4.8432730858082138</v>
      </c>
      <c r="BB41">
        <f t="shared" si="0"/>
        <v>111.02450408663714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1.3149690858501311</v>
      </c>
      <c r="L42">
        <v>4.2058485841461133</v>
      </c>
      <c r="M42">
        <v>1.168859988872246</v>
      </c>
      <c r="N42">
        <v>1.3045127003349779</v>
      </c>
      <c r="O42">
        <v>1.4506602507504109</v>
      </c>
      <c r="P42">
        <v>2.3691301699049387</v>
      </c>
      <c r="Q42">
        <v>0.18775263469869427</v>
      </c>
      <c r="R42">
        <v>0.5844847259897733</v>
      </c>
      <c r="S42">
        <v>0.29215868551950402</v>
      </c>
      <c r="T42">
        <v>0.71887069505322476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2.1911931751745888</v>
      </c>
      <c r="AH42">
        <v>0</v>
      </c>
      <c r="AI42">
        <v>0</v>
      </c>
      <c r="AJ42">
        <v>0</v>
      </c>
      <c r="AK42">
        <v>3.9391246570990961</v>
      </c>
      <c r="AL42">
        <v>0</v>
      </c>
      <c r="AM42">
        <v>0.69745414035567166</v>
      </c>
      <c r="AN42">
        <v>3.0009317438948021E-2</v>
      </c>
      <c r="AO42">
        <v>0</v>
      </c>
      <c r="AP42">
        <v>0</v>
      </c>
      <c r="AQ42">
        <v>0.69886647013182779</v>
      </c>
      <c r="AR42">
        <v>0</v>
      </c>
      <c r="AS42">
        <v>1.3949083028722304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93.350218117303299</v>
      </c>
      <c r="BA42">
        <v>4.8445791071225157</v>
      </c>
      <c r="BB42">
        <f t="shared" si="0"/>
        <v>111.05444259437317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1.3358434772186341</v>
      </c>
      <c r="L43">
        <v>4.2787030519734097</v>
      </c>
      <c r="M43">
        <v>1.168859988872246</v>
      </c>
      <c r="N43">
        <v>1.3045127003349779</v>
      </c>
      <c r="O43">
        <v>1.4506602507504109</v>
      </c>
      <c r="P43">
        <v>2.3691301699049387</v>
      </c>
      <c r="Q43">
        <v>0.19828845752452515</v>
      </c>
      <c r="R43">
        <v>0.60546459750471693</v>
      </c>
      <c r="S43">
        <v>0.2921309129752353</v>
      </c>
      <c r="T43">
        <v>0.72173634276389442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2.1911931751745888</v>
      </c>
      <c r="AH43">
        <v>0</v>
      </c>
      <c r="AI43">
        <v>0</v>
      </c>
      <c r="AJ43">
        <v>0</v>
      </c>
      <c r="AK43">
        <v>3.9391246570990961</v>
      </c>
      <c r="AL43">
        <v>0</v>
      </c>
      <c r="AM43">
        <v>0.69745414035567166</v>
      </c>
      <c r="AN43">
        <v>3.0009317438948021E-2</v>
      </c>
      <c r="AO43">
        <v>0</v>
      </c>
      <c r="AP43">
        <v>0</v>
      </c>
      <c r="AQ43">
        <v>0.69886647013182779</v>
      </c>
      <c r="AR43">
        <v>0</v>
      </c>
      <c r="AS43">
        <v>1.3949083028722304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93.328581715716993</v>
      </c>
      <c r="BA43">
        <v>4.849028551055989</v>
      </c>
      <c r="BB43">
        <f t="shared" si="0"/>
        <v>111.15643917755635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1.3358270857399208</v>
      </c>
      <c r="L44">
        <v>4.2787456551670093</v>
      </c>
      <c r="M44">
        <v>1.168859988872246</v>
      </c>
      <c r="N44">
        <v>1.3045127003349779</v>
      </c>
      <c r="O44">
        <v>1.4506602507504109</v>
      </c>
      <c r="P44">
        <v>2.3691301699049387</v>
      </c>
      <c r="Q44">
        <v>0.19828845752452515</v>
      </c>
      <c r="R44">
        <v>0.60532012984115247</v>
      </c>
      <c r="S44">
        <v>0.2921309129752353</v>
      </c>
      <c r="T44">
        <v>0.72173634276389442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2.1911931751745888</v>
      </c>
      <c r="AH44">
        <v>0</v>
      </c>
      <c r="AI44">
        <v>0</v>
      </c>
      <c r="AJ44">
        <v>0</v>
      </c>
      <c r="AK44">
        <v>3.9391246570990961</v>
      </c>
      <c r="AL44">
        <v>0</v>
      </c>
      <c r="AM44">
        <v>0.69745414035567166</v>
      </c>
      <c r="AN44">
        <v>3.0009317438948021E-2</v>
      </c>
      <c r="AO44">
        <v>0</v>
      </c>
      <c r="AP44">
        <v>0</v>
      </c>
      <c r="AQ44">
        <v>0.69886647013182779</v>
      </c>
      <c r="AR44">
        <v>0</v>
      </c>
      <c r="AS44">
        <v>1.3949083028722304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93.370326654143213</v>
      </c>
      <c r="BA44">
        <v>4.8507685463835477</v>
      </c>
      <c r="BB44">
        <f t="shared" si="0"/>
        <v>111.19632586470634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1.3149776570274585</v>
      </c>
      <c r="L45">
        <v>4.2787456551670093</v>
      </c>
      <c r="M45">
        <v>1.168859988872246</v>
      </c>
      <c r="N45">
        <v>1.3045127003349779</v>
      </c>
      <c r="O45">
        <v>1.4506602507504109</v>
      </c>
      <c r="P45">
        <v>2.3691301699049387</v>
      </c>
      <c r="Q45">
        <v>0.1982579287822531</v>
      </c>
      <c r="R45">
        <v>0.53236047877915083</v>
      </c>
      <c r="S45">
        <v>0.29213183001494447</v>
      </c>
      <c r="T45">
        <v>0.72173634276389442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2.1911931751745888</v>
      </c>
      <c r="AH45">
        <v>0</v>
      </c>
      <c r="AI45">
        <v>0</v>
      </c>
      <c r="AJ45">
        <v>0</v>
      </c>
      <c r="AK45">
        <v>3.9391246570990961</v>
      </c>
      <c r="AL45">
        <v>0</v>
      </c>
      <c r="AM45">
        <v>0.69745414035567166</v>
      </c>
      <c r="AN45">
        <v>3.0009317438948021E-2</v>
      </c>
      <c r="AO45">
        <v>0</v>
      </c>
      <c r="AP45">
        <v>0</v>
      </c>
      <c r="AQ45">
        <v>0.69886647013182779</v>
      </c>
      <c r="AR45">
        <v>0</v>
      </c>
      <c r="AS45">
        <v>1.3949083028722304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93.359507409726589</v>
      </c>
      <c r="BA45">
        <v>4.8463938446632007</v>
      </c>
      <c r="BB45">
        <f t="shared" si="0"/>
        <v>111.09604263053305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1.3254140979039288</v>
      </c>
      <c r="L46">
        <v>4.2787456551670093</v>
      </c>
      <c r="M46">
        <v>1.168859988872246</v>
      </c>
      <c r="N46">
        <v>1.3045127003349779</v>
      </c>
      <c r="O46">
        <v>1.4506602507504109</v>
      </c>
      <c r="P46">
        <v>2.3691301699049387</v>
      </c>
      <c r="Q46">
        <v>0.1982579287822531</v>
      </c>
      <c r="R46">
        <v>0.58423952357587061</v>
      </c>
      <c r="S46">
        <v>0.29213183001494447</v>
      </c>
      <c r="T46">
        <v>0.72173634276389442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2.1911931751745888</v>
      </c>
      <c r="AH46">
        <v>0</v>
      </c>
      <c r="AI46">
        <v>0</v>
      </c>
      <c r="AJ46">
        <v>0</v>
      </c>
      <c r="AK46">
        <v>3.9391246570990961</v>
      </c>
      <c r="AL46">
        <v>0</v>
      </c>
      <c r="AM46">
        <v>0.69745414035567166</v>
      </c>
      <c r="AN46">
        <v>3.0009317438948021E-2</v>
      </c>
      <c r="AO46">
        <v>0</v>
      </c>
      <c r="AP46">
        <v>0</v>
      </c>
      <c r="AQ46">
        <v>0.69886647013182779</v>
      </c>
      <c r="AR46">
        <v>0</v>
      </c>
      <c r="AS46">
        <v>1.3949083028722304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93.359507409726589</v>
      </c>
      <c r="BA46">
        <v>4.8489986319643403</v>
      </c>
      <c r="BB46">
        <f t="shared" si="0"/>
        <v>111.15575332890509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1.3149804618053142</v>
      </c>
      <c r="L47">
        <v>4.2162409892777237</v>
      </c>
      <c r="M47">
        <v>1.168859988872246</v>
      </c>
      <c r="N47">
        <v>1.3045127003349779</v>
      </c>
      <c r="O47">
        <v>1.4506602507504109</v>
      </c>
      <c r="P47">
        <v>2.3691301699049387</v>
      </c>
      <c r="Q47">
        <v>0.18798181790243207</v>
      </c>
      <c r="R47">
        <v>0.58423952357587061</v>
      </c>
      <c r="S47">
        <v>0.29213183001494447</v>
      </c>
      <c r="T47">
        <v>0.72173634276389442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2.1911931751745888</v>
      </c>
      <c r="AH47">
        <v>0</v>
      </c>
      <c r="AI47">
        <v>0</v>
      </c>
      <c r="AJ47">
        <v>0</v>
      </c>
      <c r="AK47">
        <v>3.9391246570990961</v>
      </c>
      <c r="AL47">
        <v>0</v>
      </c>
      <c r="AM47">
        <v>0.69745414035567166</v>
      </c>
      <c r="AN47">
        <v>3.0597744546023785E-2</v>
      </c>
      <c r="AO47">
        <v>0</v>
      </c>
      <c r="AP47">
        <v>0</v>
      </c>
      <c r="AQ47">
        <v>0.69886647013182779</v>
      </c>
      <c r="AR47">
        <v>0</v>
      </c>
      <c r="AS47">
        <v>1.3949083028722304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93.327817783343775</v>
      </c>
      <c r="BA47">
        <v>4.8442202393767344</v>
      </c>
      <c r="BB47">
        <f t="shared" si="0"/>
        <v>111.04621610934923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1.3149776570274585</v>
      </c>
      <c r="L48">
        <v>4.2162409892777237</v>
      </c>
      <c r="M48">
        <v>1.168859988872246</v>
      </c>
      <c r="N48">
        <v>1.3045127003349779</v>
      </c>
      <c r="O48">
        <v>1.4506602507504109</v>
      </c>
      <c r="P48">
        <v>2.3691301699049387</v>
      </c>
      <c r="Q48">
        <v>0.18798181790243207</v>
      </c>
      <c r="R48">
        <v>0.58423952357587061</v>
      </c>
      <c r="S48">
        <v>0.29213183001494447</v>
      </c>
      <c r="T48">
        <v>0.72173634276389442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2.1911931751745888</v>
      </c>
      <c r="AH48">
        <v>0</v>
      </c>
      <c r="AI48">
        <v>0</v>
      </c>
      <c r="AJ48">
        <v>0</v>
      </c>
      <c r="AK48">
        <v>3.9391246570990961</v>
      </c>
      <c r="AL48">
        <v>0</v>
      </c>
      <c r="AM48">
        <v>0.69745414035567166</v>
      </c>
      <c r="AN48">
        <v>3.0597744546023785E-2</v>
      </c>
      <c r="AO48">
        <v>0</v>
      </c>
      <c r="AP48">
        <v>0</v>
      </c>
      <c r="AQ48">
        <v>0.69886647013182779</v>
      </c>
      <c r="AR48">
        <v>0</v>
      </c>
      <c r="AS48">
        <v>1.3949083028722304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93.327817783343775</v>
      </c>
      <c r="BA48">
        <v>4.8442201221370196</v>
      </c>
      <c r="BB48">
        <f t="shared" si="0"/>
        <v>111.0462134218111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1.3149541466337293</v>
      </c>
      <c r="L49">
        <v>4.2162409892777237</v>
      </c>
      <c r="M49">
        <v>1.168859988872246</v>
      </c>
      <c r="N49">
        <v>1.3045127003349779</v>
      </c>
      <c r="O49">
        <v>1.4506602507504109</v>
      </c>
      <c r="P49">
        <v>2.3691301699049387</v>
      </c>
      <c r="Q49">
        <v>0.18798181790243207</v>
      </c>
      <c r="R49">
        <v>0.58423952357587061</v>
      </c>
      <c r="S49">
        <v>0.29213183001494447</v>
      </c>
      <c r="T49">
        <v>0.72173634276389442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2.1911931751745888</v>
      </c>
      <c r="AH49">
        <v>0</v>
      </c>
      <c r="AI49">
        <v>0</v>
      </c>
      <c r="AJ49">
        <v>0</v>
      </c>
      <c r="AK49">
        <v>3.9391246570990961</v>
      </c>
      <c r="AL49">
        <v>0</v>
      </c>
      <c r="AM49">
        <v>0.69745414035567166</v>
      </c>
      <c r="AN49">
        <v>3.0597744546023785E-2</v>
      </c>
      <c r="AO49">
        <v>0</v>
      </c>
      <c r="AP49">
        <v>0</v>
      </c>
      <c r="AQ49">
        <v>0.69886647013182779</v>
      </c>
      <c r="AR49">
        <v>0</v>
      </c>
      <c r="AS49">
        <v>1.3949083028722304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93.327817783343775</v>
      </c>
      <c r="BA49">
        <v>4.8442191394025622</v>
      </c>
      <c r="BB49">
        <f t="shared" si="0"/>
        <v>111.04619089415182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1.3149541466337293</v>
      </c>
      <c r="L50">
        <v>4.2162409892777237</v>
      </c>
      <c r="M50">
        <v>1.168859988872246</v>
      </c>
      <c r="N50">
        <v>1.3045127003349779</v>
      </c>
      <c r="O50">
        <v>1.4506602507504109</v>
      </c>
      <c r="P50">
        <v>2.3691301699049387</v>
      </c>
      <c r="Q50">
        <v>0.18798181790243207</v>
      </c>
      <c r="R50">
        <v>0.58425991684790368</v>
      </c>
      <c r="S50">
        <v>0.29213183001494447</v>
      </c>
      <c r="T50">
        <v>0.72173634276389442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2.1911931751745888</v>
      </c>
      <c r="AH50">
        <v>0</v>
      </c>
      <c r="AI50">
        <v>0</v>
      </c>
      <c r="AJ50">
        <v>0</v>
      </c>
      <c r="AK50">
        <v>3.9391246570990961</v>
      </c>
      <c r="AL50">
        <v>0</v>
      </c>
      <c r="AM50">
        <v>0.69745414035567166</v>
      </c>
      <c r="AN50">
        <v>3.0597744546023785E-2</v>
      </c>
      <c r="AO50">
        <v>0</v>
      </c>
      <c r="AP50">
        <v>0</v>
      </c>
      <c r="AQ50">
        <v>0.69886647013182779</v>
      </c>
      <c r="AR50">
        <v>0</v>
      </c>
      <c r="AS50">
        <v>1.3949083028722304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93.327817783343775</v>
      </c>
      <c r="BA50">
        <v>4.8442199918413333</v>
      </c>
      <c r="BB50">
        <f t="shared" si="0"/>
        <v>111.04621043498508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1.325418150612766</v>
      </c>
      <c r="L51">
        <v>4.2162409892777237</v>
      </c>
      <c r="M51">
        <v>1.168859988872246</v>
      </c>
      <c r="N51">
        <v>1.3045127003349779</v>
      </c>
      <c r="O51">
        <v>1.4506602507504109</v>
      </c>
      <c r="P51">
        <v>2.3691301699049387</v>
      </c>
      <c r="Q51">
        <v>0.18798181790243207</v>
      </c>
      <c r="R51">
        <v>0.58425991684790368</v>
      </c>
      <c r="S51">
        <v>0.29213183001494447</v>
      </c>
      <c r="T51">
        <v>0.72173634276389442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2.1911931751745888</v>
      </c>
      <c r="AH51">
        <v>0</v>
      </c>
      <c r="AI51">
        <v>0</v>
      </c>
      <c r="AJ51">
        <v>0</v>
      </c>
      <c r="AK51">
        <v>3.9391246570990961</v>
      </c>
      <c r="AL51">
        <v>0</v>
      </c>
      <c r="AM51">
        <v>0.69745414035567166</v>
      </c>
      <c r="AN51">
        <v>3.0597744546023785E-2</v>
      </c>
      <c r="AO51">
        <v>0</v>
      </c>
      <c r="AP51">
        <v>0</v>
      </c>
      <c r="AQ51">
        <v>0.69886647013182779</v>
      </c>
      <c r="AR51">
        <v>0</v>
      </c>
      <c r="AS51">
        <v>1.3949083028722304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93.348690252556864</v>
      </c>
      <c r="BA51">
        <v>4.8455298564207636</v>
      </c>
      <c r="BB51">
        <f t="shared" si="0"/>
        <v>111.07623704359777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1.3253571997391647</v>
      </c>
      <c r="L52">
        <v>4.2162409892777237</v>
      </c>
      <c r="M52">
        <v>1.168859988872246</v>
      </c>
      <c r="N52">
        <v>1.3045127003349779</v>
      </c>
      <c r="O52">
        <v>1.4506602507504109</v>
      </c>
      <c r="P52">
        <v>2.3691301699049387</v>
      </c>
      <c r="Q52">
        <v>0.18798181790243207</v>
      </c>
      <c r="R52">
        <v>0.58425991684790368</v>
      </c>
      <c r="S52">
        <v>0.29213183001494447</v>
      </c>
      <c r="T52">
        <v>0.72173634276389442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2.1911931751745888</v>
      </c>
      <c r="AH52">
        <v>0</v>
      </c>
      <c r="AI52">
        <v>0</v>
      </c>
      <c r="AJ52">
        <v>0</v>
      </c>
      <c r="AK52">
        <v>3.9391246570990961</v>
      </c>
      <c r="AL52">
        <v>0</v>
      </c>
      <c r="AM52">
        <v>0.69745414035567166</v>
      </c>
      <c r="AN52">
        <v>3.0597744546023785E-2</v>
      </c>
      <c r="AO52">
        <v>0</v>
      </c>
      <c r="AP52">
        <v>0</v>
      </c>
      <c r="AQ52">
        <v>0.69886647013182779</v>
      </c>
      <c r="AR52">
        <v>0</v>
      </c>
      <c r="AS52">
        <v>1.3949083028722304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93.348690252556864</v>
      </c>
      <c r="BA52">
        <v>4.8455273086742467</v>
      </c>
      <c r="BB52">
        <f t="shared" si="0"/>
        <v>111.0761786404707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1.3671450160797995</v>
      </c>
      <c r="L53">
        <v>4.2162409892777237</v>
      </c>
      <c r="M53">
        <v>1.168859988872246</v>
      </c>
      <c r="N53">
        <v>1.3045127003349779</v>
      </c>
      <c r="O53">
        <v>1.4506602507504109</v>
      </c>
      <c r="P53">
        <v>2.379697206173383</v>
      </c>
      <c r="Q53">
        <v>0.19827704986107561</v>
      </c>
      <c r="R53">
        <v>0.58425991684790368</v>
      </c>
      <c r="S53">
        <v>0.29213183001494447</v>
      </c>
      <c r="T53">
        <v>0.72173634276389442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2.1911931751745888</v>
      </c>
      <c r="AH53">
        <v>0</v>
      </c>
      <c r="AI53">
        <v>0</v>
      </c>
      <c r="AJ53">
        <v>0</v>
      </c>
      <c r="AK53">
        <v>3.9391246570990961</v>
      </c>
      <c r="AL53">
        <v>0</v>
      </c>
      <c r="AM53">
        <v>0.69745414035567166</v>
      </c>
      <c r="AN53">
        <v>3.0597744546023785E-2</v>
      </c>
      <c r="AO53">
        <v>0</v>
      </c>
      <c r="AP53">
        <v>0</v>
      </c>
      <c r="AQ53">
        <v>0.69886647013182779</v>
      </c>
      <c r="AR53">
        <v>0</v>
      </c>
      <c r="AS53">
        <v>1.3949083028722304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93.348690252556864</v>
      </c>
      <c r="BA53">
        <v>4.8481460822091771</v>
      </c>
      <c r="BB53">
        <f t="shared" si="0"/>
        <v>111.13620995150347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1.3671363612456984</v>
      </c>
      <c r="L54">
        <v>4.2162409892777237</v>
      </c>
      <c r="M54">
        <v>1.168859988872246</v>
      </c>
      <c r="N54">
        <v>1.3045127003349779</v>
      </c>
      <c r="O54">
        <v>1.4506602507504109</v>
      </c>
      <c r="P54">
        <v>2.3795898139682827</v>
      </c>
      <c r="Q54">
        <v>0.19827704986107561</v>
      </c>
      <c r="R54">
        <v>0.58425991684790368</v>
      </c>
      <c r="S54">
        <v>0.29213183001494447</v>
      </c>
      <c r="T54">
        <v>0.72173634276389442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2.1911931751745888</v>
      </c>
      <c r="AH54">
        <v>0</v>
      </c>
      <c r="AI54">
        <v>0</v>
      </c>
      <c r="AJ54">
        <v>0</v>
      </c>
      <c r="AK54">
        <v>3.9391246570990961</v>
      </c>
      <c r="AL54">
        <v>0</v>
      </c>
      <c r="AM54">
        <v>0.69745414035567166</v>
      </c>
      <c r="AN54">
        <v>3.0597744546023785E-2</v>
      </c>
      <c r="AO54">
        <v>0</v>
      </c>
      <c r="AP54">
        <v>0</v>
      </c>
      <c r="AQ54">
        <v>0.69886647013182779</v>
      </c>
      <c r="AR54">
        <v>0</v>
      </c>
      <c r="AS54">
        <v>1.3949083028722304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93.296509079524128</v>
      </c>
      <c r="BA54">
        <v>4.8459600584101716</v>
      </c>
      <c r="BB54">
        <f t="shared" si="0"/>
        <v>111.08609875523057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1.3672018676469744</v>
      </c>
      <c r="L55">
        <v>4.2162409892777237</v>
      </c>
      <c r="M55">
        <v>1.168859988872246</v>
      </c>
      <c r="N55">
        <v>1.3045127003349779</v>
      </c>
      <c r="O55">
        <v>1.4506602507504109</v>
      </c>
      <c r="P55">
        <v>2.3691754399499771</v>
      </c>
      <c r="Q55">
        <v>0.19827704986107561</v>
      </c>
      <c r="R55">
        <v>0.58442266282545219</v>
      </c>
      <c r="S55">
        <v>0.30265080359006469</v>
      </c>
      <c r="T55">
        <v>0.72173634276389442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0.31837252058738358</v>
      </c>
      <c r="AG55">
        <v>2.1911931751745888</v>
      </c>
      <c r="AH55">
        <v>0</v>
      </c>
      <c r="AI55">
        <v>0</v>
      </c>
      <c r="AJ55">
        <v>0</v>
      </c>
      <c r="AK55">
        <v>3.9391246570990961</v>
      </c>
      <c r="AL55">
        <v>0</v>
      </c>
      <c r="AM55">
        <v>0.69745414035567166</v>
      </c>
      <c r="AN55">
        <v>3.0597744546023785E-2</v>
      </c>
      <c r="AO55">
        <v>0</v>
      </c>
      <c r="AP55">
        <v>0</v>
      </c>
      <c r="AQ55">
        <v>0.69886647013182779</v>
      </c>
      <c r="AR55">
        <v>0</v>
      </c>
      <c r="AS55">
        <v>1.3949083028722304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93.285689835107533</v>
      </c>
      <c r="BA55">
        <v>4.8588296985650272</v>
      </c>
      <c r="BB55">
        <f t="shared" si="0"/>
        <v>111.38111524318212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1.3671934069453724</v>
      </c>
      <c r="L56">
        <v>4.2162409892777237</v>
      </c>
      <c r="M56">
        <v>1.168859988872246</v>
      </c>
      <c r="N56">
        <v>1.3045127003349779</v>
      </c>
      <c r="O56">
        <v>1.4506602507504109</v>
      </c>
      <c r="P56">
        <v>2.3691754399499771</v>
      </c>
      <c r="Q56">
        <v>0.19827704986107561</v>
      </c>
      <c r="R56">
        <v>0.58442266282545219</v>
      </c>
      <c r="S56">
        <v>0.30265080359006469</v>
      </c>
      <c r="T56">
        <v>0.72173634276389442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0.31837252058738358</v>
      </c>
      <c r="AG56">
        <v>2.1911931751745888</v>
      </c>
      <c r="AH56">
        <v>0</v>
      </c>
      <c r="AI56">
        <v>0</v>
      </c>
      <c r="AJ56">
        <v>0</v>
      </c>
      <c r="AK56">
        <v>3.9391246570990961</v>
      </c>
      <c r="AL56">
        <v>0</v>
      </c>
      <c r="AM56">
        <v>0.69745414035567166</v>
      </c>
      <c r="AN56">
        <v>3.0597744546023785E-2</v>
      </c>
      <c r="AO56">
        <v>0</v>
      </c>
      <c r="AP56">
        <v>0</v>
      </c>
      <c r="AQ56">
        <v>0.69886647013182779</v>
      </c>
      <c r="AR56">
        <v>0</v>
      </c>
      <c r="AS56">
        <v>1.3949083028722304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93.285689835107533</v>
      </c>
      <c r="BA56">
        <v>4.8588293449076998</v>
      </c>
      <c r="BB56">
        <f t="shared" si="0"/>
        <v>111.38110713613786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1.3671570357401801</v>
      </c>
      <c r="L57">
        <v>4.2162409892777237</v>
      </c>
      <c r="M57">
        <v>1.168859988872246</v>
      </c>
      <c r="N57">
        <v>1.3045127003349779</v>
      </c>
      <c r="O57">
        <v>1.4506602507504109</v>
      </c>
      <c r="P57">
        <v>2.3691754399499771</v>
      </c>
      <c r="Q57">
        <v>0.19827704986107561</v>
      </c>
      <c r="R57">
        <v>0.58442266282545219</v>
      </c>
      <c r="S57">
        <v>0.30265080359006469</v>
      </c>
      <c r="T57">
        <v>0.72173634276389442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0.31837252058738358</v>
      </c>
      <c r="AG57">
        <v>2.1911931751745888</v>
      </c>
      <c r="AH57">
        <v>0</v>
      </c>
      <c r="AI57">
        <v>0</v>
      </c>
      <c r="AJ57">
        <v>0</v>
      </c>
      <c r="AK57">
        <v>3.9391246570990961</v>
      </c>
      <c r="AL57">
        <v>0</v>
      </c>
      <c r="AM57">
        <v>0.69745414035567166</v>
      </c>
      <c r="AN57">
        <v>3.0597744546023785E-2</v>
      </c>
      <c r="AO57">
        <v>0</v>
      </c>
      <c r="AP57">
        <v>0</v>
      </c>
      <c r="AQ57">
        <v>0.69886647013182779</v>
      </c>
      <c r="AR57">
        <v>0</v>
      </c>
      <c r="AS57">
        <v>1.3949083028722304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91.195688791484045</v>
      </c>
      <c r="BA57">
        <v>4.7714657809678656</v>
      </c>
      <c r="BB57">
        <f t="shared" si="0"/>
        <v>109.378433285249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1.3671485373012828</v>
      </c>
      <c r="L58">
        <v>4.2162409892777237</v>
      </c>
      <c r="M58">
        <v>1.168859988872246</v>
      </c>
      <c r="N58">
        <v>1.3045127003349779</v>
      </c>
      <c r="O58">
        <v>1.4506602507504109</v>
      </c>
      <c r="P58">
        <v>2.3691754399499771</v>
      </c>
      <c r="Q58">
        <v>0.19827704986107561</v>
      </c>
      <c r="R58">
        <v>0.58442266282545219</v>
      </c>
      <c r="S58">
        <v>0.30265080359006469</v>
      </c>
      <c r="T58">
        <v>0.72173634276389442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0.31837252058738358</v>
      </c>
      <c r="AG58">
        <v>2.1911931751745888</v>
      </c>
      <c r="AH58">
        <v>0</v>
      </c>
      <c r="AI58">
        <v>0</v>
      </c>
      <c r="AJ58">
        <v>0</v>
      </c>
      <c r="AK58">
        <v>3.9391246570990961</v>
      </c>
      <c r="AL58">
        <v>0</v>
      </c>
      <c r="AM58">
        <v>0.69745414035567166</v>
      </c>
      <c r="AN58">
        <v>3.0597744546023785E-2</v>
      </c>
      <c r="AO58">
        <v>0</v>
      </c>
      <c r="AP58">
        <v>0</v>
      </c>
      <c r="AQ58">
        <v>0.69886647013182779</v>
      </c>
      <c r="AR58">
        <v>0</v>
      </c>
      <c r="AS58">
        <v>1.3949083028722304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91.195688791484045</v>
      </c>
      <c r="BA58">
        <v>4.7714654257331199</v>
      </c>
      <c r="BB58">
        <f t="shared" si="0"/>
        <v>109.37842514204485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1.3671507247144299</v>
      </c>
      <c r="L59">
        <v>4.2162861793360813</v>
      </c>
      <c r="M59">
        <v>1.168859988872246</v>
      </c>
      <c r="N59">
        <v>1.3045127003349779</v>
      </c>
      <c r="O59">
        <v>1.4506602507504109</v>
      </c>
      <c r="P59">
        <v>2.3691754399499771</v>
      </c>
      <c r="Q59">
        <v>0.19827704986107561</v>
      </c>
      <c r="R59">
        <v>0.58436353362735061</v>
      </c>
      <c r="S59">
        <v>0.30265080359006469</v>
      </c>
      <c r="T59">
        <v>0.72173634276389442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0.31837252058738358</v>
      </c>
      <c r="AG59">
        <v>2.1911931751745888</v>
      </c>
      <c r="AH59">
        <v>0</v>
      </c>
      <c r="AI59">
        <v>0</v>
      </c>
      <c r="AJ59">
        <v>0</v>
      </c>
      <c r="AK59">
        <v>3.9391246570990961</v>
      </c>
      <c r="AL59">
        <v>0</v>
      </c>
      <c r="AM59">
        <v>0.69745414035567166</v>
      </c>
      <c r="AN59">
        <v>3.0597744546023785E-2</v>
      </c>
      <c r="AO59">
        <v>0</v>
      </c>
      <c r="AP59">
        <v>0</v>
      </c>
      <c r="AQ59">
        <v>0.69886647013182779</v>
      </c>
      <c r="AR59">
        <v>0</v>
      </c>
      <c r="AS59">
        <v>1.3949083028722304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91.195688791484045</v>
      </c>
      <c r="BA59">
        <v>4.7714649345109486</v>
      </c>
      <c r="BB59">
        <f t="shared" si="0"/>
        <v>109.37841388154044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1.3671417226766114</v>
      </c>
      <c r="L60">
        <v>4.2162861793360813</v>
      </c>
      <c r="M60">
        <v>1.168859988872246</v>
      </c>
      <c r="N60">
        <v>1.3045127003349779</v>
      </c>
      <c r="O60">
        <v>1.4506602507504109</v>
      </c>
      <c r="P60">
        <v>2.3691754399499771</v>
      </c>
      <c r="Q60">
        <v>0.19827704986107561</v>
      </c>
      <c r="R60">
        <v>0.58436353362735061</v>
      </c>
      <c r="S60">
        <v>0.30265080359006469</v>
      </c>
      <c r="T60">
        <v>0.72173634276389442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0.31837252058738358</v>
      </c>
      <c r="AG60">
        <v>2.1911931751745888</v>
      </c>
      <c r="AH60">
        <v>0</v>
      </c>
      <c r="AI60">
        <v>0</v>
      </c>
      <c r="AJ60">
        <v>0</v>
      </c>
      <c r="AK60">
        <v>3.9391246570990961</v>
      </c>
      <c r="AL60">
        <v>0</v>
      </c>
      <c r="AM60">
        <v>0.69745414035567166</v>
      </c>
      <c r="AN60">
        <v>3.0597744546023785E-2</v>
      </c>
      <c r="AO60">
        <v>0</v>
      </c>
      <c r="AP60">
        <v>0</v>
      </c>
      <c r="AQ60">
        <v>0.69886647013182779</v>
      </c>
      <c r="AR60">
        <v>0</v>
      </c>
      <c r="AS60">
        <v>1.3949083028722304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91.195688791484045</v>
      </c>
      <c r="BA60">
        <v>4.7714645582257678</v>
      </c>
      <c r="BB60">
        <f t="shared" si="0"/>
        <v>109.37840525578778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1.3671507247144299</v>
      </c>
      <c r="L61">
        <v>4.2162861793360813</v>
      </c>
      <c r="M61">
        <v>1.168859988872246</v>
      </c>
      <c r="N61">
        <v>1.3045127003349779</v>
      </c>
      <c r="O61">
        <v>1.4506602507504109</v>
      </c>
      <c r="P61">
        <v>2.3691754399499771</v>
      </c>
      <c r="Q61">
        <v>0.19827704986107561</v>
      </c>
      <c r="R61">
        <v>0.58436353362735061</v>
      </c>
      <c r="S61">
        <v>0.30265080359006469</v>
      </c>
      <c r="T61">
        <v>0.72173634276389442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0.7529869288036416</v>
      </c>
      <c r="AF61">
        <v>0.31837252058738358</v>
      </c>
      <c r="AG61">
        <v>2.1911931751745888</v>
      </c>
      <c r="AH61">
        <v>0</v>
      </c>
      <c r="AI61">
        <v>0</v>
      </c>
      <c r="AJ61">
        <v>0</v>
      </c>
      <c r="AK61">
        <v>3.9391246570990961</v>
      </c>
      <c r="AL61">
        <v>0</v>
      </c>
      <c r="AM61">
        <v>0.69745414035567166</v>
      </c>
      <c r="AN61">
        <v>3.0597744546023785E-2</v>
      </c>
      <c r="AO61">
        <v>0</v>
      </c>
      <c r="AP61">
        <v>0</v>
      </c>
      <c r="AQ61">
        <v>0.69886647013182779</v>
      </c>
      <c r="AR61">
        <v>0</v>
      </c>
      <c r="AS61">
        <v>1.3949083028722304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91.374009601335871</v>
      </c>
      <c r="BA61">
        <v>4.8103935979867369</v>
      </c>
      <c r="BB61">
        <f t="shared" si="0"/>
        <v>110.27079295672011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1.3671417226766114</v>
      </c>
      <c r="L62">
        <v>4.2162861793360813</v>
      </c>
      <c r="M62">
        <v>1.168859988872246</v>
      </c>
      <c r="N62">
        <v>1.3045127003349779</v>
      </c>
      <c r="O62">
        <v>1.4506602507504109</v>
      </c>
      <c r="P62">
        <v>2.3691754399499771</v>
      </c>
      <c r="Q62">
        <v>0.18768462617932732</v>
      </c>
      <c r="R62">
        <v>0.58436353362735061</v>
      </c>
      <c r="S62">
        <v>0.29224589187020872</v>
      </c>
      <c r="T62">
        <v>0.72173634276389442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0.7529869288036416</v>
      </c>
      <c r="AF62">
        <v>0.31837252058738358</v>
      </c>
      <c r="AG62">
        <v>2.1911931751745888</v>
      </c>
      <c r="AH62">
        <v>0</v>
      </c>
      <c r="AI62">
        <v>0</v>
      </c>
      <c r="AJ62">
        <v>0</v>
      </c>
      <c r="AK62">
        <v>3.9391246570990961</v>
      </c>
      <c r="AL62">
        <v>0</v>
      </c>
      <c r="AM62">
        <v>0.69745414035567166</v>
      </c>
      <c r="AN62">
        <v>3.0597744546023785E-2</v>
      </c>
      <c r="AO62">
        <v>0</v>
      </c>
      <c r="AP62">
        <v>0</v>
      </c>
      <c r="AQ62">
        <v>0.69886647013182779</v>
      </c>
      <c r="AR62">
        <v>0</v>
      </c>
      <c r="AS62">
        <v>1.3949083028722304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91.491944270507219</v>
      </c>
      <c r="BA62">
        <v>4.8144452022531299</v>
      </c>
      <c r="BB62">
        <f t="shared" si="0"/>
        <v>110.36366968418565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1.367162132887241</v>
      </c>
      <c r="L63">
        <v>4.2058485841461133</v>
      </c>
      <c r="M63">
        <v>1.168859988872246</v>
      </c>
      <c r="N63">
        <v>1.3045127003349779</v>
      </c>
      <c r="O63">
        <v>1.4506602507504109</v>
      </c>
      <c r="P63">
        <v>2.3691754399499771</v>
      </c>
      <c r="Q63">
        <v>0.18768462617932732</v>
      </c>
      <c r="R63">
        <v>0.58436353362735061</v>
      </c>
      <c r="S63">
        <v>0.29224589187020872</v>
      </c>
      <c r="T63">
        <v>0.72173634276389442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0.7529869288036416</v>
      </c>
      <c r="AF63">
        <v>0.31837252058738358</v>
      </c>
      <c r="AG63">
        <v>2.1911931751745888</v>
      </c>
      <c r="AH63">
        <v>0</v>
      </c>
      <c r="AI63">
        <v>0</v>
      </c>
      <c r="AJ63">
        <v>0</v>
      </c>
      <c r="AK63">
        <v>3.9391246570990961</v>
      </c>
      <c r="AL63">
        <v>0</v>
      </c>
      <c r="AM63">
        <v>0.69745414035567166</v>
      </c>
      <c r="AN63">
        <v>3.0597744546023785E-2</v>
      </c>
      <c r="AO63">
        <v>0</v>
      </c>
      <c r="AP63">
        <v>0</v>
      </c>
      <c r="AQ63">
        <v>0.69886647013182779</v>
      </c>
      <c r="AR63">
        <v>0</v>
      </c>
      <c r="AS63">
        <v>1.3949083028722304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91.586904612815701</v>
      </c>
      <c r="BA63">
        <v>4.8179791062294877</v>
      </c>
      <c r="BB63">
        <f t="shared" si="0"/>
        <v>110.44467893753843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1.3671550228500728</v>
      </c>
      <c r="L64">
        <v>4.2058039066818367</v>
      </c>
      <c r="M64">
        <v>1.168859988872246</v>
      </c>
      <c r="N64">
        <v>1.3045127003349779</v>
      </c>
      <c r="O64">
        <v>1.4506602507504109</v>
      </c>
      <c r="P64">
        <v>2.3691754399499771</v>
      </c>
      <c r="Q64">
        <v>0.18768462617932732</v>
      </c>
      <c r="R64">
        <v>0.5844847259897733</v>
      </c>
      <c r="S64">
        <v>0.29223361388213964</v>
      </c>
      <c r="T64">
        <v>0.72173634276389442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0.7529869288036416</v>
      </c>
      <c r="AF64">
        <v>0.31837252058738358</v>
      </c>
      <c r="AG64">
        <v>2.1911931751745888</v>
      </c>
      <c r="AH64">
        <v>0</v>
      </c>
      <c r="AI64">
        <v>0</v>
      </c>
      <c r="AJ64">
        <v>0</v>
      </c>
      <c r="AK64">
        <v>3.9391246570990961</v>
      </c>
      <c r="AL64">
        <v>0</v>
      </c>
      <c r="AM64">
        <v>0.69745414035567166</v>
      </c>
      <c r="AN64">
        <v>3.0597744546023785E-2</v>
      </c>
      <c r="AO64">
        <v>0</v>
      </c>
      <c r="AP64">
        <v>0</v>
      </c>
      <c r="AQ64">
        <v>0.69886647013182779</v>
      </c>
      <c r="AR64">
        <v>0</v>
      </c>
      <c r="AS64">
        <v>1.3949083028722304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91.648130870381976</v>
      </c>
      <c r="BA64">
        <v>4.8205407516990508</v>
      </c>
      <c r="BB64">
        <f t="shared" si="0"/>
        <v>110.50340067650804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1.3149761224284915</v>
      </c>
      <c r="L65">
        <v>4.2057752391846526</v>
      </c>
      <c r="M65">
        <v>1.168859988872246</v>
      </c>
      <c r="N65">
        <v>1.3045127003349779</v>
      </c>
      <c r="O65">
        <v>1.4506602507504109</v>
      </c>
      <c r="P65">
        <v>2.3691754399499771</v>
      </c>
      <c r="Q65">
        <v>0.18768462617932732</v>
      </c>
      <c r="R65">
        <v>0.5844847259897733</v>
      </c>
      <c r="S65">
        <v>0.29223361388213964</v>
      </c>
      <c r="T65">
        <v>0.72173634276389442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0.7529869288036416</v>
      </c>
      <c r="AF65">
        <v>0.31837252058738358</v>
      </c>
      <c r="AG65">
        <v>2.1911931751745888</v>
      </c>
      <c r="AH65">
        <v>0</v>
      </c>
      <c r="AI65">
        <v>0</v>
      </c>
      <c r="AJ65">
        <v>0</v>
      </c>
      <c r="AK65">
        <v>3.9391246570990961</v>
      </c>
      <c r="AL65">
        <v>0</v>
      </c>
      <c r="AM65">
        <v>0.69745414035567166</v>
      </c>
      <c r="AN65">
        <v>3.0597744546023785E-2</v>
      </c>
      <c r="AO65">
        <v>0</v>
      </c>
      <c r="AP65">
        <v>0</v>
      </c>
      <c r="AQ65">
        <v>0.69886647013182779</v>
      </c>
      <c r="AR65">
        <v>0</v>
      </c>
      <c r="AS65">
        <v>1.3949083028722304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91.709211020663773</v>
      </c>
      <c r="BA65">
        <v>4.8209116256418305</v>
      </c>
      <c r="BB65">
        <f t="shared" si="0"/>
        <v>110.51190238492831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1.3149761224284915</v>
      </c>
      <c r="L66">
        <v>4.2057752391846526</v>
      </c>
      <c r="M66">
        <v>1.168859988872246</v>
      </c>
      <c r="N66">
        <v>1.3045127003349779</v>
      </c>
      <c r="O66">
        <v>1.4506602507504109</v>
      </c>
      <c r="P66">
        <v>2.3691754399499771</v>
      </c>
      <c r="Q66">
        <v>0.18768462617932732</v>
      </c>
      <c r="R66">
        <v>0.5844847259897733</v>
      </c>
      <c r="S66">
        <v>0.29223361388213964</v>
      </c>
      <c r="T66">
        <v>0.72173634276389442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1.464794876519383</v>
      </c>
      <c r="AF66">
        <v>0.31837252058738358</v>
      </c>
      <c r="AG66">
        <v>2.1911931751745888</v>
      </c>
      <c r="AH66">
        <v>0</v>
      </c>
      <c r="AI66">
        <v>0</v>
      </c>
      <c r="AJ66">
        <v>0</v>
      </c>
      <c r="AK66">
        <v>3.9391246570990961</v>
      </c>
      <c r="AL66">
        <v>0</v>
      </c>
      <c r="AM66">
        <v>0.69745414035567166</v>
      </c>
      <c r="AN66">
        <v>3.0597744546023785E-2</v>
      </c>
      <c r="AO66">
        <v>0</v>
      </c>
      <c r="AP66">
        <v>0</v>
      </c>
      <c r="AQ66">
        <v>0.69886647013182779</v>
      </c>
      <c r="AR66">
        <v>0</v>
      </c>
      <c r="AS66">
        <v>1.3949083028722304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91.713648507618473</v>
      </c>
      <c r="BA66">
        <v>4.8508506848110553</v>
      </c>
      <c r="BB66">
        <f t="shared" si="0"/>
        <v>111.19820876042952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1.3149665612755945</v>
      </c>
      <c r="L67">
        <v>4.2058196573453701</v>
      </c>
      <c r="M67">
        <v>1.168859988872246</v>
      </c>
      <c r="N67">
        <v>1.3045127003349779</v>
      </c>
      <c r="O67">
        <v>1.4506602507504109</v>
      </c>
      <c r="P67">
        <v>2.3691754399499771</v>
      </c>
      <c r="Q67">
        <v>0.18768462617932732</v>
      </c>
      <c r="R67">
        <v>0.5844847259897733</v>
      </c>
      <c r="S67">
        <v>0.29223361388213964</v>
      </c>
      <c r="T67">
        <v>0.72173634276389442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1.5059738576072832</v>
      </c>
      <c r="AF67">
        <v>0.31837252058738358</v>
      </c>
      <c r="AG67">
        <v>2.1911931751745888</v>
      </c>
      <c r="AH67">
        <v>0</v>
      </c>
      <c r="AI67">
        <v>0</v>
      </c>
      <c r="AJ67">
        <v>0</v>
      </c>
      <c r="AK67">
        <v>3.9391246570990961</v>
      </c>
      <c r="AL67">
        <v>0</v>
      </c>
      <c r="AM67">
        <v>0.69745414035567166</v>
      </c>
      <c r="AN67">
        <v>3.0009317438948021E-2</v>
      </c>
      <c r="AO67">
        <v>0</v>
      </c>
      <c r="AP67">
        <v>0</v>
      </c>
      <c r="AQ67">
        <v>0.69886647013182779</v>
      </c>
      <c r="AR67">
        <v>0</v>
      </c>
      <c r="AS67">
        <v>1.3949083028722304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91.783160091838894</v>
      </c>
      <c r="BA67">
        <v>4.8554544112107951</v>
      </c>
      <c r="BB67">
        <f t="shared" si="0"/>
        <v>111.30374202923883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1.3149555083524356</v>
      </c>
      <c r="L68">
        <v>4.2057747091917763</v>
      </c>
      <c r="M68">
        <v>1.168859988872246</v>
      </c>
      <c r="N68">
        <v>1.3045127003349779</v>
      </c>
      <c r="O68">
        <v>1.4506602507504109</v>
      </c>
      <c r="P68">
        <v>2.3691754399499771</v>
      </c>
      <c r="Q68">
        <v>0.18768462617932732</v>
      </c>
      <c r="R68">
        <v>0.5844847259897733</v>
      </c>
      <c r="S68">
        <v>0.29223361388213964</v>
      </c>
      <c r="T68">
        <v>0.72173634276389442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1.5059738576072832</v>
      </c>
      <c r="AF68">
        <v>0.31837252058738358</v>
      </c>
      <c r="AG68">
        <v>2.1911931751745888</v>
      </c>
      <c r="AH68">
        <v>0</v>
      </c>
      <c r="AI68">
        <v>0</v>
      </c>
      <c r="AJ68">
        <v>0</v>
      </c>
      <c r="AK68">
        <v>3.9391246570990961</v>
      </c>
      <c r="AL68">
        <v>0</v>
      </c>
      <c r="AM68">
        <v>0.69745414035567166</v>
      </c>
      <c r="AN68">
        <v>3.0009317438948021E-2</v>
      </c>
      <c r="AO68">
        <v>0</v>
      </c>
      <c r="AP68">
        <v>0</v>
      </c>
      <c r="AQ68">
        <v>0.69886647013182779</v>
      </c>
      <c r="AR68">
        <v>0</v>
      </c>
      <c r="AS68">
        <v>1.3949083028722304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91.886581089542915</v>
      </c>
      <c r="BA68">
        <v>4.8597750680698084</v>
      </c>
      <c r="BB68">
        <f t="shared" ref="BB68:BB99" si="1">SUM(B68:AZ68)-BA68</f>
        <v>111.4027863690071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1.3149555083524356</v>
      </c>
      <c r="L69">
        <v>4.2057747091917763</v>
      </c>
      <c r="M69">
        <v>1.168859988872246</v>
      </c>
      <c r="N69">
        <v>1.3045127003349779</v>
      </c>
      <c r="O69">
        <v>1.4506602507504109</v>
      </c>
      <c r="P69">
        <v>2.3691754399499771</v>
      </c>
      <c r="Q69">
        <v>0.18768462617932732</v>
      </c>
      <c r="R69">
        <v>0.5844847259897733</v>
      </c>
      <c r="S69">
        <v>0.29223361388213964</v>
      </c>
      <c r="T69">
        <v>0.72173634276389442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1.5059738576072832</v>
      </c>
      <c r="AF69">
        <v>0.31837252058738358</v>
      </c>
      <c r="AG69">
        <v>2.1911931751745888</v>
      </c>
      <c r="AH69">
        <v>0</v>
      </c>
      <c r="AI69">
        <v>0</v>
      </c>
      <c r="AJ69">
        <v>0</v>
      </c>
      <c r="AK69">
        <v>3.9391246570990961</v>
      </c>
      <c r="AL69">
        <v>0</v>
      </c>
      <c r="AM69">
        <v>0.69745414035567166</v>
      </c>
      <c r="AN69">
        <v>3.0009317438948021E-2</v>
      </c>
      <c r="AO69">
        <v>0</v>
      </c>
      <c r="AP69">
        <v>0</v>
      </c>
      <c r="AQ69">
        <v>0.69886647013182779</v>
      </c>
      <c r="AR69">
        <v>0</v>
      </c>
      <c r="AS69">
        <v>1.3949083028722304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91.834152577749947</v>
      </c>
      <c r="BA69">
        <v>4.8575835562768646</v>
      </c>
      <c r="BB69">
        <f t="shared" si="1"/>
        <v>111.35254936900708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1.3149650871265459</v>
      </c>
      <c r="L70">
        <v>4.2058385122330533</v>
      </c>
      <c r="M70">
        <v>1.168859988872246</v>
      </c>
      <c r="N70">
        <v>1.3045127003349779</v>
      </c>
      <c r="O70">
        <v>1.4506602507504109</v>
      </c>
      <c r="P70">
        <v>2.3691754399499771</v>
      </c>
      <c r="Q70">
        <v>0.18768462617932732</v>
      </c>
      <c r="R70">
        <v>0.5844847259897733</v>
      </c>
      <c r="S70">
        <v>0.29223361388213964</v>
      </c>
      <c r="T70">
        <v>0.72173634276389442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1.5059738576072832</v>
      </c>
      <c r="AF70">
        <v>0.31837252058738358</v>
      </c>
      <c r="AG70">
        <v>2.1911931751745888</v>
      </c>
      <c r="AH70">
        <v>0</v>
      </c>
      <c r="AI70">
        <v>0</v>
      </c>
      <c r="AJ70">
        <v>0</v>
      </c>
      <c r="AK70">
        <v>3.9391246570990961</v>
      </c>
      <c r="AL70">
        <v>0</v>
      </c>
      <c r="AM70">
        <v>0.69745414035567166</v>
      </c>
      <c r="AN70">
        <v>3.0009317438948021E-2</v>
      </c>
      <c r="AO70">
        <v>0</v>
      </c>
      <c r="AP70">
        <v>0</v>
      </c>
      <c r="AQ70">
        <v>0.69886647013182779</v>
      </c>
      <c r="AR70">
        <v>0</v>
      </c>
      <c r="AS70">
        <v>1.3949083028722304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91.834152577749947</v>
      </c>
      <c r="BA70">
        <v>4.857586623636748</v>
      </c>
      <c r="BB70">
        <f t="shared" si="1"/>
        <v>111.35261968346258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1.314969851432229</v>
      </c>
      <c r="L71">
        <v>4.2057742563267571</v>
      </c>
      <c r="M71">
        <v>1.168859988872246</v>
      </c>
      <c r="N71">
        <v>1.3045127003349779</v>
      </c>
      <c r="O71">
        <v>1.4506602507504109</v>
      </c>
      <c r="P71">
        <v>2.3691754399499771</v>
      </c>
      <c r="Q71">
        <v>0.18772518453805012</v>
      </c>
      <c r="R71">
        <v>0.5844847259897733</v>
      </c>
      <c r="S71">
        <v>0.29216058489932445</v>
      </c>
      <c r="T71">
        <v>0.71887069505322476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1.5059738576072832</v>
      </c>
      <c r="AF71">
        <v>0.31837252058738358</v>
      </c>
      <c r="AG71">
        <v>2.1911931751745888</v>
      </c>
      <c r="AH71">
        <v>0</v>
      </c>
      <c r="AI71">
        <v>0</v>
      </c>
      <c r="AJ71">
        <v>0</v>
      </c>
      <c r="AK71">
        <v>3.9391246570990961</v>
      </c>
      <c r="AL71">
        <v>0</v>
      </c>
      <c r="AM71">
        <v>0.69745414035567166</v>
      </c>
      <c r="AN71">
        <v>3.0009317438948021E-2</v>
      </c>
      <c r="AO71">
        <v>0</v>
      </c>
      <c r="AP71">
        <v>0</v>
      </c>
      <c r="AQ71">
        <v>0.69886647013182779</v>
      </c>
      <c r="AR71">
        <v>0</v>
      </c>
      <c r="AS71">
        <v>1.3949083028722304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91.865461281569637</v>
      </c>
      <c r="BA71">
        <v>4.8587716993611094</v>
      </c>
      <c r="BB71">
        <f t="shared" si="1"/>
        <v>111.37978570162252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1.3149874634312133</v>
      </c>
      <c r="L72">
        <v>4.2057937054882109</v>
      </c>
      <c r="M72">
        <v>1.168859988872246</v>
      </c>
      <c r="N72">
        <v>1.3045127003349779</v>
      </c>
      <c r="O72">
        <v>1.4506602507504109</v>
      </c>
      <c r="P72">
        <v>2.3691754399499771</v>
      </c>
      <c r="Q72">
        <v>0.18774865599006479</v>
      </c>
      <c r="R72">
        <v>0.5844847259897733</v>
      </c>
      <c r="S72">
        <v>0.29216058489932445</v>
      </c>
      <c r="T72">
        <v>0.71887069505322476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1.5059738576072832</v>
      </c>
      <c r="AF72">
        <v>0.31837252058738358</v>
      </c>
      <c r="AG72">
        <v>2.1911931751745888</v>
      </c>
      <c r="AH72">
        <v>0.44649591077019407</v>
      </c>
      <c r="AI72">
        <v>0</v>
      </c>
      <c r="AJ72">
        <v>0</v>
      </c>
      <c r="AK72">
        <v>3.9391246570990961</v>
      </c>
      <c r="AL72">
        <v>0</v>
      </c>
      <c r="AM72">
        <v>0.69745414035567166</v>
      </c>
      <c r="AN72">
        <v>3.0009317438948021E-2</v>
      </c>
      <c r="AO72">
        <v>0</v>
      </c>
      <c r="AP72">
        <v>0</v>
      </c>
      <c r="AQ72">
        <v>0.69886647013182779</v>
      </c>
      <c r="AR72">
        <v>0</v>
      </c>
      <c r="AS72">
        <v>1.3949083028722304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92.530500939261131</v>
      </c>
      <c r="BA72">
        <v>4.9052364163860096</v>
      </c>
      <c r="BB72">
        <f t="shared" si="1"/>
        <v>112.44491708567178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1.3150203871746433</v>
      </c>
      <c r="L73">
        <v>4.2057937054882109</v>
      </c>
      <c r="M73">
        <v>1.168859988872246</v>
      </c>
      <c r="N73">
        <v>1.3045127003349779</v>
      </c>
      <c r="O73">
        <v>1.4506602507504109</v>
      </c>
      <c r="P73">
        <v>2.3691754399499771</v>
      </c>
      <c r="Q73">
        <v>0.18774865599006479</v>
      </c>
      <c r="R73">
        <v>0.5844847259897733</v>
      </c>
      <c r="S73">
        <v>0.29216058489932445</v>
      </c>
      <c r="T73">
        <v>0.71887069505322476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1.5059738576072832</v>
      </c>
      <c r="AF73">
        <v>0.31837252058738358</v>
      </c>
      <c r="AG73">
        <v>2.1911931751745888</v>
      </c>
      <c r="AH73">
        <v>0.89299182154038814</v>
      </c>
      <c r="AI73">
        <v>0</v>
      </c>
      <c r="AJ73">
        <v>0</v>
      </c>
      <c r="AK73">
        <v>3.9391246570990961</v>
      </c>
      <c r="AL73">
        <v>0</v>
      </c>
      <c r="AM73">
        <v>0.69745414035567166</v>
      </c>
      <c r="AN73">
        <v>3.0009317438948021E-2</v>
      </c>
      <c r="AO73">
        <v>0</v>
      </c>
      <c r="AP73">
        <v>0</v>
      </c>
      <c r="AQ73">
        <v>0.69886647013182779</v>
      </c>
      <c r="AR73">
        <v>0</v>
      </c>
      <c r="AS73">
        <v>1.3949083028722304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93.216414109789213</v>
      </c>
      <c r="BA73">
        <v>4.95257249219675</v>
      </c>
      <c r="BB73">
        <f t="shared" si="1"/>
        <v>113.53002301490274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1.3149840430447859</v>
      </c>
      <c r="L74">
        <v>4.2057937054882109</v>
      </c>
      <c r="M74">
        <v>1.168859988872246</v>
      </c>
      <c r="N74">
        <v>1.3045127003349779</v>
      </c>
      <c r="O74">
        <v>1.4506602507504109</v>
      </c>
      <c r="P74">
        <v>2.3691754399499771</v>
      </c>
      <c r="Q74">
        <v>0.18774865599006479</v>
      </c>
      <c r="R74">
        <v>0.5844847259897733</v>
      </c>
      <c r="S74">
        <v>0.29216058489932445</v>
      </c>
      <c r="T74">
        <v>0.71887069505322476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0.17648129208018984</v>
      </c>
      <c r="AC74">
        <v>0</v>
      </c>
      <c r="AD74">
        <v>0</v>
      </c>
      <c r="AE74">
        <v>1.5059738576072832</v>
      </c>
      <c r="AF74">
        <v>0.31837252058738358</v>
      </c>
      <c r="AG74">
        <v>2.1911931751745888</v>
      </c>
      <c r="AH74">
        <v>1.3394877107075767</v>
      </c>
      <c r="AI74">
        <v>0</v>
      </c>
      <c r="AJ74">
        <v>0</v>
      </c>
      <c r="AK74">
        <v>3.9391246570990961</v>
      </c>
      <c r="AL74">
        <v>0</v>
      </c>
      <c r="AM74">
        <v>0.69745414035567166</v>
      </c>
      <c r="AN74">
        <v>3.0009317438948021E-2</v>
      </c>
      <c r="AO74">
        <v>0</v>
      </c>
      <c r="AP74">
        <v>0</v>
      </c>
      <c r="AQ74">
        <v>0.69886647013182779</v>
      </c>
      <c r="AR74">
        <v>0</v>
      </c>
      <c r="AS74">
        <v>1.3949083028722304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93.881453767480721</v>
      </c>
      <c r="BA74">
        <v>5.0064100768797681</v>
      </c>
      <c r="BB74">
        <f t="shared" si="1"/>
        <v>114.76416592502875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1.2732221857597321</v>
      </c>
      <c r="L75">
        <v>4.2058346884120832</v>
      </c>
      <c r="M75">
        <v>1.168859988872246</v>
      </c>
      <c r="N75">
        <v>1.3045127003349779</v>
      </c>
      <c r="O75">
        <v>1.4506602507504109</v>
      </c>
      <c r="P75">
        <v>2.3691754399499771</v>
      </c>
      <c r="Q75">
        <v>0.18774865599006479</v>
      </c>
      <c r="R75">
        <v>0.5844847259897733</v>
      </c>
      <c r="S75">
        <v>0.29216058489932445</v>
      </c>
      <c r="T75">
        <v>0.71887069505322476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0.691806694979475</v>
      </c>
      <c r="AC75">
        <v>0</v>
      </c>
      <c r="AD75">
        <v>0</v>
      </c>
      <c r="AE75">
        <v>1.5059738576072832</v>
      </c>
      <c r="AF75">
        <v>0.31837252058738358</v>
      </c>
      <c r="AG75">
        <v>2.1911931751745888</v>
      </c>
      <c r="AH75">
        <v>1.3841372996242955</v>
      </c>
      <c r="AI75">
        <v>0</v>
      </c>
      <c r="AJ75">
        <v>0</v>
      </c>
      <c r="AK75">
        <v>3.9391246570990961</v>
      </c>
      <c r="AL75">
        <v>0</v>
      </c>
      <c r="AM75">
        <v>0.69745414035567166</v>
      </c>
      <c r="AN75">
        <v>2.9420919395742016E-2</v>
      </c>
      <c r="AO75">
        <v>0</v>
      </c>
      <c r="AP75">
        <v>0</v>
      </c>
      <c r="AQ75">
        <v>0.69886647013182779</v>
      </c>
      <c r="AR75">
        <v>0</v>
      </c>
      <c r="AS75">
        <v>1.3949083028722304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94.916907743686096</v>
      </c>
      <c r="BA75">
        <v>5.0713304801565657</v>
      </c>
      <c r="BB75">
        <f t="shared" si="1"/>
        <v>116.25236521736895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1.3149375347504249</v>
      </c>
      <c r="L76">
        <v>4.2058162346857815</v>
      </c>
      <c r="M76">
        <v>1.168859988872246</v>
      </c>
      <c r="N76">
        <v>1.3045127003349779</v>
      </c>
      <c r="O76">
        <v>1.4506602507504109</v>
      </c>
      <c r="P76">
        <v>2.3691754399499771</v>
      </c>
      <c r="Q76">
        <v>0.18774865599006479</v>
      </c>
      <c r="R76">
        <v>0.5844847259897733</v>
      </c>
      <c r="S76">
        <v>0.29216058489932445</v>
      </c>
      <c r="T76">
        <v>0.71887069505322476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1.3949082343119512</v>
      </c>
      <c r="AC76">
        <v>0.44708565385033427</v>
      </c>
      <c r="AD76">
        <v>0.40590702923884514</v>
      </c>
      <c r="AE76">
        <v>1.5059738576072832</v>
      </c>
      <c r="AF76">
        <v>0.31837252058738358</v>
      </c>
      <c r="AG76">
        <v>2.1911931751745888</v>
      </c>
      <c r="AH76">
        <v>1.8976076045710704</v>
      </c>
      <c r="AI76">
        <v>0</v>
      </c>
      <c r="AJ76">
        <v>0</v>
      </c>
      <c r="AK76">
        <v>3.9391246570990961</v>
      </c>
      <c r="AL76">
        <v>0</v>
      </c>
      <c r="AM76">
        <v>0.69745414035567166</v>
      </c>
      <c r="AN76">
        <v>2.9420919395742016E-2</v>
      </c>
      <c r="AO76">
        <v>0</v>
      </c>
      <c r="AP76">
        <v>0</v>
      </c>
      <c r="AQ76">
        <v>2.0965994636914647</v>
      </c>
      <c r="AR76">
        <v>0</v>
      </c>
      <c r="AS76">
        <v>1.3949083028722304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98.270032352327291</v>
      </c>
      <c r="BA76">
        <v>5.3581670553946061</v>
      </c>
      <c r="BB76">
        <f t="shared" si="1"/>
        <v>122.82764766696457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1.3149375347504249</v>
      </c>
      <c r="L77">
        <v>4.2058074667705618</v>
      </c>
      <c r="M77">
        <v>1.168859988872246</v>
      </c>
      <c r="N77">
        <v>1.3045127003349779</v>
      </c>
      <c r="O77">
        <v>1.4506602507504109</v>
      </c>
      <c r="P77">
        <v>2.3586704620614594</v>
      </c>
      <c r="Q77">
        <v>0.17732493165088084</v>
      </c>
      <c r="R77">
        <v>0.5844847259897733</v>
      </c>
      <c r="S77">
        <v>0.29216058489932445</v>
      </c>
      <c r="T77">
        <v>0.71887069505322476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1.3949082343119512</v>
      </c>
      <c r="AC77">
        <v>0.8950536474785793</v>
      </c>
      <c r="AD77">
        <v>0.81181405847769028</v>
      </c>
      <c r="AE77">
        <v>2.266725991754277</v>
      </c>
      <c r="AF77">
        <v>0.63674500490599339</v>
      </c>
      <c r="AG77">
        <v>2.1911931751745888</v>
      </c>
      <c r="AH77">
        <v>2.567351459924859</v>
      </c>
      <c r="AI77">
        <v>0</v>
      </c>
      <c r="AJ77">
        <v>0</v>
      </c>
      <c r="AK77">
        <v>3.9391246570990961</v>
      </c>
      <c r="AL77">
        <v>0</v>
      </c>
      <c r="AM77">
        <v>0.69745414035567166</v>
      </c>
      <c r="AN77">
        <v>2.9420919395742016E-2</v>
      </c>
      <c r="AO77">
        <v>0</v>
      </c>
      <c r="AP77">
        <v>0</v>
      </c>
      <c r="AQ77">
        <v>2.0965994636914647</v>
      </c>
      <c r="AR77">
        <v>0</v>
      </c>
      <c r="AS77">
        <v>1.3949083028722304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100.10561365059492</v>
      </c>
      <c r="BA77">
        <v>5.5428138455717111</v>
      </c>
      <c r="BB77">
        <f t="shared" si="1"/>
        <v>127.06038820159864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1.3149375347504249</v>
      </c>
      <c r="L78">
        <v>4.2058059918838318</v>
      </c>
      <c r="M78">
        <v>1.168859988872246</v>
      </c>
      <c r="N78">
        <v>1.3045127003349779</v>
      </c>
      <c r="O78">
        <v>1.4506602507504109</v>
      </c>
      <c r="P78">
        <v>2.3586704620614594</v>
      </c>
      <c r="Q78">
        <v>0.17732493165088084</v>
      </c>
      <c r="R78">
        <v>0.5844847259897733</v>
      </c>
      <c r="S78">
        <v>0.29216058489932445</v>
      </c>
      <c r="T78">
        <v>0.71887069505322476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2.0923623280107932</v>
      </c>
      <c r="AC78">
        <v>1.3426099242619922</v>
      </c>
      <c r="AD78">
        <v>1.2177210473087223</v>
      </c>
      <c r="AE78">
        <v>2.266725991754277</v>
      </c>
      <c r="AF78">
        <v>0.95511752549337681</v>
      </c>
      <c r="AG78">
        <v>2.1911931751745888</v>
      </c>
      <c r="AH78">
        <v>3.3085346618659983</v>
      </c>
      <c r="AI78">
        <v>0</v>
      </c>
      <c r="AJ78">
        <v>0</v>
      </c>
      <c r="AK78">
        <v>3.9391246570990961</v>
      </c>
      <c r="AL78">
        <v>0</v>
      </c>
      <c r="AM78">
        <v>0.69745414035567166</v>
      </c>
      <c r="AN78">
        <v>2.9420919395742016E-2</v>
      </c>
      <c r="AO78">
        <v>0</v>
      </c>
      <c r="AP78">
        <v>0</v>
      </c>
      <c r="AQ78">
        <v>2.7954659338232926</v>
      </c>
      <c r="AR78">
        <v>0</v>
      </c>
      <c r="AS78">
        <v>1.3949083028722304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101.86121999582554</v>
      </c>
      <c r="BA78">
        <v>5.7545285224245797</v>
      </c>
      <c r="BB78">
        <f t="shared" si="1"/>
        <v>131.9136179470633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1.3149375347504249</v>
      </c>
      <c r="L79">
        <v>4.2058059918838318</v>
      </c>
      <c r="M79">
        <v>1.168859988872246</v>
      </c>
      <c r="N79">
        <v>1.3045127003349779</v>
      </c>
      <c r="O79">
        <v>1.4506602507504109</v>
      </c>
      <c r="P79">
        <v>2.3481775948435466</v>
      </c>
      <c r="Q79">
        <v>0.17732167494991427</v>
      </c>
      <c r="R79">
        <v>0.5844847259897733</v>
      </c>
      <c r="S79">
        <v>0.29216058489932445</v>
      </c>
      <c r="T79">
        <v>0.71887069505322476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2.0923623280107932</v>
      </c>
      <c r="AC79">
        <v>1.3426099242619922</v>
      </c>
      <c r="AD79">
        <v>1.2177210473087223</v>
      </c>
      <c r="AE79">
        <v>2.266725991754277</v>
      </c>
      <c r="AF79">
        <v>0.95511752549337681</v>
      </c>
      <c r="AG79">
        <v>2.1911931751745888</v>
      </c>
      <c r="AH79">
        <v>3.3085346618659983</v>
      </c>
      <c r="AI79">
        <v>0.17648131795560373</v>
      </c>
      <c r="AJ79">
        <v>0</v>
      </c>
      <c r="AK79">
        <v>3.9391246570990961</v>
      </c>
      <c r="AL79">
        <v>0</v>
      </c>
      <c r="AM79">
        <v>0.69745414035567166</v>
      </c>
      <c r="AN79">
        <v>2.8244065181590478E-2</v>
      </c>
      <c r="AO79">
        <v>0</v>
      </c>
      <c r="AP79">
        <v>0</v>
      </c>
      <c r="AQ79">
        <v>2.7954659338232926</v>
      </c>
      <c r="AR79">
        <v>0</v>
      </c>
      <c r="AS79">
        <v>1.3949083028722304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102.65669171362974</v>
      </c>
      <c r="BA79">
        <v>5.7946682288333857</v>
      </c>
      <c r="BB79">
        <f t="shared" si="1"/>
        <v>132.83375829828125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1.3149375347504249</v>
      </c>
      <c r="L80">
        <v>4.2058059918838318</v>
      </c>
      <c r="M80">
        <v>1.168859988872246</v>
      </c>
      <c r="N80">
        <v>1.3045127003349779</v>
      </c>
      <c r="O80">
        <v>1.4506602507504109</v>
      </c>
      <c r="P80">
        <v>2.3481775948435466</v>
      </c>
      <c r="Q80">
        <v>0.17732167494991427</v>
      </c>
      <c r="R80">
        <v>0.5844847259897733</v>
      </c>
      <c r="S80">
        <v>0.29216058489932445</v>
      </c>
      <c r="T80">
        <v>0.71887069505322476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2.0923623280107932</v>
      </c>
      <c r="AC80">
        <v>1.3426099242619922</v>
      </c>
      <c r="AD80">
        <v>1.2177210473087223</v>
      </c>
      <c r="AE80">
        <v>2.266725991754277</v>
      </c>
      <c r="AF80">
        <v>0.95511752549337681</v>
      </c>
      <c r="AG80">
        <v>2.1911931751745888</v>
      </c>
      <c r="AH80">
        <v>3.3085346618659983</v>
      </c>
      <c r="AI80">
        <v>0.76475236389774992</v>
      </c>
      <c r="AJ80">
        <v>0</v>
      </c>
      <c r="AK80">
        <v>3.9391246570990961</v>
      </c>
      <c r="AL80">
        <v>0</v>
      </c>
      <c r="AM80">
        <v>0.69745414035567166</v>
      </c>
      <c r="AN80">
        <v>2.8244065181590478E-2</v>
      </c>
      <c r="AO80">
        <v>0</v>
      </c>
      <c r="AP80">
        <v>0</v>
      </c>
      <c r="AQ80">
        <v>2.7954659338232926</v>
      </c>
      <c r="AR80">
        <v>0</v>
      </c>
      <c r="AS80">
        <v>1.3949083028722304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103.20894072218745</v>
      </c>
      <c r="BA80">
        <v>5.8423419671114845</v>
      </c>
      <c r="BB80">
        <f t="shared" si="1"/>
        <v>133.92660461450302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1.3149375347504249</v>
      </c>
      <c r="L81">
        <v>4.2058059918838318</v>
      </c>
      <c r="M81">
        <v>1.168859988872246</v>
      </c>
      <c r="N81">
        <v>1.3045127003349779</v>
      </c>
      <c r="O81">
        <v>1.4506602507504109</v>
      </c>
      <c r="P81">
        <v>2.3481775948435466</v>
      </c>
      <c r="Q81">
        <v>0.17732167494991427</v>
      </c>
      <c r="R81">
        <v>0.5844847259897733</v>
      </c>
      <c r="S81">
        <v>0.29216058489932445</v>
      </c>
      <c r="T81">
        <v>0.71887069505322476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2.0923623280107932</v>
      </c>
      <c r="AC81">
        <v>1.3426099242619922</v>
      </c>
      <c r="AD81">
        <v>1.2177210473087223</v>
      </c>
      <c r="AE81">
        <v>2.266725991754277</v>
      </c>
      <c r="AF81">
        <v>0.95511752549337681</v>
      </c>
      <c r="AG81">
        <v>2.1911931751745888</v>
      </c>
      <c r="AH81">
        <v>3.3085346618659983</v>
      </c>
      <c r="AI81">
        <v>0.76475236389774992</v>
      </c>
      <c r="AJ81">
        <v>0</v>
      </c>
      <c r="AK81">
        <v>3.9391246570990961</v>
      </c>
      <c r="AL81">
        <v>0</v>
      </c>
      <c r="AM81">
        <v>0.69745414035567166</v>
      </c>
      <c r="AN81">
        <v>2.8244065181590478E-2</v>
      </c>
      <c r="AO81">
        <v>0</v>
      </c>
      <c r="AP81">
        <v>0</v>
      </c>
      <c r="AQ81">
        <v>2.7954659338232926</v>
      </c>
      <c r="AR81">
        <v>0</v>
      </c>
      <c r="AS81">
        <v>1.3949083028722304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103.57015028177835</v>
      </c>
      <c r="BA81">
        <v>5.8574405267023808</v>
      </c>
      <c r="BB81">
        <f t="shared" si="1"/>
        <v>134.27271561450303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1.3149375347504249</v>
      </c>
      <c r="L82">
        <v>4.2058059918838318</v>
      </c>
      <c r="M82">
        <v>1.168859988872246</v>
      </c>
      <c r="N82">
        <v>1.3045127003349779</v>
      </c>
      <c r="O82">
        <v>1.4506602507504109</v>
      </c>
      <c r="P82">
        <v>2.3481775948435466</v>
      </c>
      <c r="Q82">
        <v>0.17732167494991427</v>
      </c>
      <c r="R82">
        <v>0.5844847259897733</v>
      </c>
      <c r="S82">
        <v>0.29216058489932445</v>
      </c>
      <c r="T82">
        <v>0.71887069505322476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2.0923623280107932</v>
      </c>
      <c r="AC82">
        <v>1.3426099242619922</v>
      </c>
      <c r="AD82">
        <v>1.2177210473087223</v>
      </c>
      <c r="AE82">
        <v>2.266725991754277</v>
      </c>
      <c r="AF82">
        <v>0.95511752549337681</v>
      </c>
      <c r="AG82">
        <v>2.1911931751745888</v>
      </c>
      <c r="AH82">
        <v>2.9022233876017531</v>
      </c>
      <c r="AI82">
        <v>0.76475236389774992</v>
      </c>
      <c r="AJ82">
        <v>0</v>
      </c>
      <c r="AK82">
        <v>3.9391246570990961</v>
      </c>
      <c r="AL82">
        <v>0</v>
      </c>
      <c r="AM82">
        <v>0.69745414035567166</v>
      </c>
      <c r="AN82">
        <v>2.8244065181590478E-2</v>
      </c>
      <c r="AO82">
        <v>0</v>
      </c>
      <c r="AP82">
        <v>0</v>
      </c>
      <c r="AQ82">
        <v>2.7954659338232926</v>
      </c>
      <c r="AR82">
        <v>0</v>
      </c>
      <c r="AS82">
        <v>1.3949083028722304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103.50531204341475</v>
      </c>
      <c r="BA82">
        <v>5.8377464770745302</v>
      </c>
      <c r="BB82">
        <f t="shared" si="1"/>
        <v>133.82126015150305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1.3149375347504249</v>
      </c>
      <c r="L83">
        <v>4.2058059918838318</v>
      </c>
      <c r="M83">
        <v>1.168859988872246</v>
      </c>
      <c r="N83">
        <v>1.3045127003349779</v>
      </c>
      <c r="O83">
        <v>1.4506602507504109</v>
      </c>
      <c r="P83">
        <v>2.3481775948435466</v>
      </c>
      <c r="Q83">
        <v>0.17732167494991427</v>
      </c>
      <c r="R83">
        <v>0.5844847259897733</v>
      </c>
      <c r="S83">
        <v>0.29216058489932445</v>
      </c>
      <c r="T83">
        <v>0.71887069505322476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2.0923623280107932</v>
      </c>
      <c r="AC83">
        <v>1.3426099242619922</v>
      </c>
      <c r="AD83">
        <v>1.2177210473087223</v>
      </c>
      <c r="AE83">
        <v>2.266725991754277</v>
      </c>
      <c r="AF83">
        <v>0.95511752549337681</v>
      </c>
      <c r="AG83">
        <v>2.1911931751745888</v>
      </c>
      <c r="AH83">
        <v>2.6789754430181589</v>
      </c>
      <c r="AI83">
        <v>0.76475236389774992</v>
      </c>
      <c r="AJ83">
        <v>0</v>
      </c>
      <c r="AK83">
        <v>3.9391246570990961</v>
      </c>
      <c r="AL83">
        <v>0</v>
      </c>
      <c r="AM83">
        <v>0.69745414035567166</v>
      </c>
      <c r="AN83">
        <v>2.8244065181590478E-2</v>
      </c>
      <c r="AO83">
        <v>0</v>
      </c>
      <c r="AP83">
        <v>0</v>
      </c>
      <c r="AQ83">
        <v>2.7954659338232926</v>
      </c>
      <c r="AR83">
        <v>0</v>
      </c>
      <c r="AS83">
        <v>1.3949083028722304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103.17279169275724</v>
      </c>
      <c r="BA83">
        <v>5.814515362333454</v>
      </c>
      <c r="BB83">
        <f t="shared" si="1"/>
        <v>133.28872297100301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1.3149375347504249</v>
      </c>
      <c r="L84">
        <v>4.2058059918838318</v>
      </c>
      <c r="M84">
        <v>1.168859988872246</v>
      </c>
      <c r="N84">
        <v>1.3045127003349779</v>
      </c>
      <c r="O84">
        <v>1.4506602507504109</v>
      </c>
      <c r="P84">
        <v>2.3481775948435466</v>
      </c>
      <c r="Q84">
        <v>0.17732167494991427</v>
      </c>
      <c r="R84">
        <v>0.5844847259897733</v>
      </c>
      <c r="S84">
        <v>0.29216058489932445</v>
      </c>
      <c r="T84">
        <v>0.71887069505322476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2.0923623280107932</v>
      </c>
      <c r="AC84">
        <v>1.3426099242619922</v>
      </c>
      <c r="AD84">
        <v>1.2177210473087223</v>
      </c>
      <c r="AE84">
        <v>2.266725991754277</v>
      </c>
      <c r="AF84">
        <v>0.95511752549337681</v>
      </c>
      <c r="AG84">
        <v>2.1911931751745888</v>
      </c>
      <c r="AH84">
        <v>1.9221648860363179</v>
      </c>
      <c r="AI84">
        <v>0.76475236389774992</v>
      </c>
      <c r="AJ84">
        <v>0</v>
      </c>
      <c r="AK84">
        <v>3.9391246570990961</v>
      </c>
      <c r="AL84">
        <v>0</v>
      </c>
      <c r="AM84">
        <v>0.69745414035567166</v>
      </c>
      <c r="AN84">
        <v>2.8244065181590478E-2</v>
      </c>
      <c r="AO84">
        <v>0</v>
      </c>
      <c r="AP84">
        <v>0</v>
      </c>
      <c r="AQ84">
        <v>2.7954659338232926</v>
      </c>
      <c r="AR84">
        <v>0</v>
      </c>
      <c r="AS84">
        <v>1.3949083028722304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100.68388227927365</v>
      </c>
      <c r="BA84">
        <v>5.6788442675680013</v>
      </c>
      <c r="BB84">
        <f t="shared" si="1"/>
        <v>130.17867409530302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1.3149375347504249</v>
      </c>
      <c r="L85">
        <v>4.2058059918838318</v>
      </c>
      <c r="M85">
        <v>1.168859988872246</v>
      </c>
      <c r="N85">
        <v>1.3045127003349779</v>
      </c>
      <c r="O85">
        <v>1.4506602507504109</v>
      </c>
      <c r="P85">
        <v>2.3481775948435466</v>
      </c>
      <c r="Q85">
        <v>0.17732167494991427</v>
      </c>
      <c r="R85">
        <v>0.5844847259897733</v>
      </c>
      <c r="S85">
        <v>0.29216058489932445</v>
      </c>
      <c r="T85">
        <v>0.71887069505322476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2.0923623280107932</v>
      </c>
      <c r="AC85">
        <v>1.3426099242619922</v>
      </c>
      <c r="AD85">
        <v>0.81181405847769028</v>
      </c>
      <c r="AE85">
        <v>2.266725991754277</v>
      </c>
      <c r="AF85">
        <v>0.95511752549337681</v>
      </c>
      <c r="AG85">
        <v>2.1911931751745888</v>
      </c>
      <c r="AH85">
        <v>1.3394877107075767</v>
      </c>
      <c r="AI85">
        <v>0.76475236389774992</v>
      </c>
      <c r="AJ85">
        <v>0</v>
      </c>
      <c r="AK85">
        <v>3.9391246570990961</v>
      </c>
      <c r="AL85">
        <v>0</v>
      </c>
      <c r="AM85">
        <v>0.69745414035567166</v>
      </c>
      <c r="AN85">
        <v>2.8832492288666248E-2</v>
      </c>
      <c r="AO85">
        <v>0</v>
      </c>
      <c r="AP85">
        <v>0</v>
      </c>
      <c r="AQ85">
        <v>2.7954659338232926</v>
      </c>
      <c r="AR85">
        <v>0</v>
      </c>
      <c r="AS85">
        <v>1.3949083028722304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98.184267376330638</v>
      </c>
      <c r="BA85">
        <v>5.5330621428161813</v>
      </c>
      <c r="BB85">
        <f t="shared" si="1"/>
        <v>126.83684558005915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1.3149375347504249</v>
      </c>
      <c r="L86">
        <v>4.2058059918838318</v>
      </c>
      <c r="M86">
        <v>1.168859988872246</v>
      </c>
      <c r="N86">
        <v>1.3045127003349779</v>
      </c>
      <c r="O86">
        <v>1.4506602507504109</v>
      </c>
      <c r="P86">
        <v>2.3481775948435466</v>
      </c>
      <c r="Q86">
        <v>0.17732167494991427</v>
      </c>
      <c r="R86">
        <v>0.5844847259897733</v>
      </c>
      <c r="S86">
        <v>0.29216058489932445</v>
      </c>
      <c r="T86">
        <v>0.71887069505322476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1.3949082343119512</v>
      </c>
      <c r="AC86">
        <v>0.8950536474785793</v>
      </c>
      <c r="AD86">
        <v>0.81181405847769028</v>
      </c>
      <c r="AE86">
        <v>2.266725991754277</v>
      </c>
      <c r="AF86">
        <v>0.63674500490599339</v>
      </c>
      <c r="AG86">
        <v>2.1911931751745888</v>
      </c>
      <c r="AH86">
        <v>0.71439344427050711</v>
      </c>
      <c r="AI86">
        <v>0.17648131795560373</v>
      </c>
      <c r="AJ86">
        <v>0</v>
      </c>
      <c r="AK86">
        <v>3.9391246570990961</v>
      </c>
      <c r="AL86">
        <v>0</v>
      </c>
      <c r="AM86">
        <v>0.69745414035567166</v>
      </c>
      <c r="AN86">
        <v>2.8832492288666248E-2</v>
      </c>
      <c r="AO86">
        <v>0</v>
      </c>
      <c r="AP86">
        <v>0</v>
      </c>
      <c r="AQ86">
        <v>2.0965994636914647</v>
      </c>
      <c r="AR86">
        <v>0</v>
      </c>
      <c r="AS86">
        <v>1.3949083028722304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95.801251304529345</v>
      </c>
      <c r="BA86">
        <v>5.292351377659215</v>
      </c>
      <c r="BB86">
        <f t="shared" si="1"/>
        <v>121.31892559983412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1.3149375347504249</v>
      </c>
      <c r="L87">
        <v>4.2058059918838318</v>
      </c>
      <c r="M87">
        <v>1.168859988872246</v>
      </c>
      <c r="N87">
        <v>1.3045127003349779</v>
      </c>
      <c r="O87">
        <v>1.4506602507504109</v>
      </c>
      <c r="P87">
        <v>2.3481775948435466</v>
      </c>
      <c r="Q87">
        <v>0.17732167494991427</v>
      </c>
      <c r="R87">
        <v>0.5844847259897733</v>
      </c>
      <c r="S87">
        <v>0.29216058489932445</v>
      </c>
      <c r="T87">
        <v>0.71887069505322476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1.3949082343119512</v>
      </c>
      <c r="AC87">
        <v>0.89475953421927568</v>
      </c>
      <c r="AD87">
        <v>0.40590702923884514</v>
      </c>
      <c r="AE87">
        <v>1.5059738576072832</v>
      </c>
      <c r="AF87">
        <v>0.31837252058738358</v>
      </c>
      <c r="AG87">
        <v>2.1911931751745888</v>
      </c>
      <c r="AH87">
        <v>0.35719673293675636</v>
      </c>
      <c r="AI87">
        <v>0</v>
      </c>
      <c r="AJ87">
        <v>0</v>
      </c>
      <c r="AK87">
        <v>3.9391246570990961</v>
      </c>
      <c r="AL87">
        <v>0</v>
      </c>
      <c r="AM87">
        <v>0.69745414035567166</v>
      </c>
      <c r="AN87">
        <v>2.8832492288666248E-2</v>
      </c>
      <c r="AO87">
        <v>0</v>
      </c>
      <c r="AP87">
        <v>0</v>
      </c>
      <c r="AQ87">
        <v>0.69886647013182779</v>
      </c>
      <c r="AR87">
        <v>0</v>
      </c>
      <c r="AS87">
        <v>1.3949083028722304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93.854756835733681</v>
      </c>
      <c r="BA87">
        <v>5.0681683113001847</v>
      </c>
      <c r="BB87">
        <f t="shared" si="1"/>
        <v>116.17987741358476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1.3149375347504249</v>
      </c>
      <c r="L88">
        <v>4.2058059918838318</v>
      </c>
      <c r="M88">
        <v>1.168859988872246</v>
      </c>
      <c r="N88">
        <v>1.3045127003349779</v>
      </c>
      <c r="O88">
        <v>1.4506602507504109</v>
      </c>
      <c r="P88">
        <v>2.3481775948435466</v>
      </c>
      <c r="Q88">
        <v>0.17732167494991427</v>
      </c>
      <c r="R88">
        <v>0.5844847259897733</v>
      </c>
      <c r="S88">
        <v>0.29216058489932445</v>
      </c>
      <c r="T88">
        <v>0.71887069505322476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0.691806694979475</v>
      </c>
      <c r="AC88">
        <v>0.44708565385033427</v>
      </c>
      <c r="AD88">
        <v>0.40590702923884514</v>
      </c>
      <c r="AE88">
        <v>1.5059738576072832</v>
      </c>
      <c r="AF88">
        <v>0.31837252058738358</v>
      </c>
      <c r="AG88">
        <v>2.1911931751745888</v>
      </c>
      <c r="AH88">
        <v>0</v>
      </c>
      <c r="AI88">
        <v>0</v>
      </c>
      <c r="AJ88">
        <v>0</v>
      </c>
      <c r="AK88">
        <v>3.9391246570990961</v>
      </c>
      <c r="AL88">
        <v>0</v>
      </c>
      <c r="AM88">
        <v>0.69745414035567166</v>
      </c>
      <c r="AN88">
        <v>2.8832492288666248E-2</v>
      </c>
      <c r="AO88">
        <v>0</v>
      </c>
      <c r="AP88">
        <v>0</v>
      </c>
      <c r="AQ88">
        <v>0</v>
      </c>
      <c r="AR88">
        <v>0</v>
      </c>
      <c r="AS88">
        <v>1.3949083028722304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91.875515549989601</v>
      </c>
      <c r="BA88">
        <v>4.8931901711242984</v>
      </c>
      <c r="BB88">
        <f t="shared" si="1"/>
        <v>112.16877564524654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1.3149375347504249</v>
      </c>
      <c r="L89">
        <v>4.2058059918838318</v>
      </c>
      <c r="M89">
        <v>1.168859988872246</v>
      </c>
      <c r="N89">
        <v>1.3045127003349779</v>
      </c>
      <c r="O89">
        <v>1.4506602507504109</v>
      </c>
      <c r="P89">
        <v>2.3481775948435466</v>
      </c>
      <c r="Q89">
        <v>0.17732167494991427</v>
      </c>
      <c r="R89">
        <v>0.5844847259897733</v>
      </c>
      <c r="S89">
        <v>0.29216058489932445</v>
      </c>
      <c r="T89">
        <v>0.71887069505322476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0.691806694979475</v>
      </c>
      <c r="AC89">
        <v>0</v>
      </c>
      <c r="AD89">
        <v>0.40590702923884514</v>
      </c>
      <c r="AE89">
        <v>1.5059738576072832</v>
      </c>
      <c r="AF89">
        <v>0.31837252058738358</v>
      </c>
      <c r="AG89">
        <v>2.1911931751745888</v>
      </c>
      <c r="AH89">
        <v>0</v>
      </c>
      <c r="AI89">
        <v>0</v>
      </c>
      <c r="AJ89">
        <v>0</v>
      </c>
      <c r="AK89">
        <v>3.9391246570990961</v>
      </c>
      <c r="AL89">
        <v>0</v>
      </c>
      <c r="AM89">
        <v>0.69745414035567166</v>
      </c>
      <c r="AN89">
        <v>2.8832492288666248E-2</v>
      </c>
      <c r="AO89">
        <v>0</v>
      </c>
      <c r="AP89">
        <v>0</v>
      </c>
      <c r="AQ89">
        <v>0</v>
      </c>
      <c r="AR89">
        <v>0</v>
      </c>
      <c r="AS89">
        <v>1.3949083028722304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91.88620955959091</v>
      </c>
      <c r="BA89">
        <v>4.8749490003946852</v>
      </c>
      <c r="BB89">
        <f t="shared" si="1"/>
        <v>111.75062517172715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1.3149375347504249</v>
      </c>
      <c r="L90">
        <v>4.2058059918838318</v>
      </c>
      <c r="M90">
        <v>1.168859988872246</v>
      </c>
      <c r="N90">
        <v>1.3045127003349779</v>
      </c>
      <c r="O90">
        <v>1.4506602507504109</v>
      </c>
      <c r="P90">
        <v>2.3481775948435466</v>
      </c>
      <c r="Q90">
        <v>0.17732167494991427</v>
      </c>
      <c r="R90">
        <v>0.5844847259897733</v>
      </c>
      <c r="S90">
        <v>0.29216058489932445</v>
      </c>
      <c r="T90">
        <v>0.71887069505322476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0.691806694979475</v>
      </c>
      <c r="AC90">
        <v>0</v>
      </c>
      <c r="AD90">
        <v>0</v>
      </c>
      <c r="AE90">
        <v>1.4471467654515082</v>
      </c>
      <c r="AF90">
        <v>0.31837252058738358</v>
      </c>
      <c r="AG90">
        <v>2.1911931751745888</v>
      </c>
      <c r="AH90">
        <v>0</v>
      </c>
      <c r="AI90">
        <v>0</v>
      </c>
      <c r="AJ90">
        <v>0</v>
      </c>
      <c r="AK90">
        <v>3.9391246570990961</v>
      </c>
      <c r="AL90">
        <v>0</v>
      </c>
      <c r="AM90">
        <v>0.69745414035567166</v>
      </c>
      <c r="AN90">
        <v>2.8832492288666248E-2</v>
      </c>
      <c r="AO90">
        <v>0</v>
      </c>
      <c r="AP90">
        <v>0</v>
      </c>
      <c r="AQ90">
        <v>0</v>
      </c>
      <c r="AR90">
        <v>0</v>
      </c>
      <c r="AS90">
        <v>1.3949083028722304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91.88633375078274</v>
      </c>
      <c r="BA90">
        <v>4.855528305312208</v>
      </c>
      <c r="BB90">
        <f t="shared" si="1"/>
        <v>111.30543593660683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1.3149375347504249</v>
      </c>
      <c r="L91">
        <v>4.2057936570127605</v>
      </c>
      <c r="M91">
        <v>1.168859988872246</v>
      </c>
      <c r="N91">
        <v>1.3045127003349779</v>
      </c>
      <c r="O91">
        <v>1.4506602507504109</v>
      </c>
      <c r="P91">
        <v>2.337909966869173</v>
      </c>
      <c r="Q91">
        <v>0.17732167494991427</v>
      </c>
      <c r="R91">
        <v>0.5844847259897733</v>
      </c>
      <c r="S91">
        <v>0.29216058489932445</v>
      </c>
      <c r="T91">
        <v>0.71887069505322476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0.691806694979475</v>
      </c>
      <c r="AC91">
        <v>0</v>
      </c>
      <c r="AD91">
        <v>0</v>
      </c>
      <c r="AE91">
        <v>0.7529869288036416</v>
      </c>
      <c r="AF91">
        <v>0.31837252058738358</v>
      </c>
      <c r="AG91">
        <v>2.1911931751745888</v>
      </c>
      <c r="AH91">
        <v>0</v>
      </c>
      <c r="AI91">
        <v>0</v>
      </c>
      <c r="AJ91">
        <v>0</v>
      </c>
      <c r="AK91">
        <v>3.9391246570990961</v>
      </c>
      <c r="AL91">
        <v>0</v>
      </c>
      <c r="AM91">
        <v>0.69745414035567166</v>
      </c>
      <c r="AN91">
        <v>2.8832492288666248E-2</v>
      </c>
      <c r="AO91">
        <v>0</v>
      </c>
      <c r="AP91">
        <v>0</v>
      </c>
      <c r="AQ91">
        <v>0</v>
      </c>
      <c r="AR91">
        <v>0</v>
      </c>
      <c r="AS91">
        <v>1.3949083028722304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91.938514923815518</v>
      </c>
      <c r="BA91">
        <v>4.8282638947261542</v>
      </c>
      <c r="BB91">
        <f t="shared" si="1"/>
        <v>110.68044172073235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1.3149375347504249</v>
      </c>
      <c r="L92">
        <v>4.2057936570127605</v>
      </c>
      <c r="M92">
        <v>1.168859988872246</v>
      </c>
      <c r="N92">
        <v>1.3045127003349779</v>
      </c>
      <c r="O92">
        <v>1.4506602507504109</v>
      </c>
      <c r="P92">
        <v>2.337909966869173</v>
      </c>
      <c r="Q92">
        <v>0.17732167494991427</v>
      </c>
      <c r="R92">
        <v>0.5844847259897733</v>
      </c>
      <c r="S92">
        <v>0.29216058489932445</v>
      </c>
      <c r="T92">
        <v>0.71887069505322476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0.691806694979475</v>
      </c>
      <c r="AC92">
        <v>0</v>
      </c>
      <c r="AD92">
        <v>0</v>
      </c>
      <c r="AE92">
        <v>0.7529869288036416</v>
      </c>
      <c r="AF92">
        <v>0.31837252058738358</v>
      </c>
      <c r="AG92">
        <v>2.1911931751745888</v>
      </c>
      <c r="AH92">
        <v>0</v>
      </c>
      <c r="AI92">
        <v>0</v>
      </c>
      <c r="AJ92">
        <v>0</v>
      </c>
      <c r="AK92">
        <v>3.9391246570990961</v>
      </c>
      <c r="AL92">
        <v>0</v>
      </c>
      <c r="AM92">
        <v>0.69745414035567166</v>
      </c>
      <c r="AN92">
        <v>2.8832492288666248E-2</v>
      </c>
      <c r="AO92">
        <v>0</v>
      </c>
      <c r="AP92">
        <v>0</v>
      </c>
      <c r="AQ92">
        <v>0</v>
      </c>
      <c r="AR92">
        <v>0</v>
      </c>
      <c r="AS92">
        <v>1.3949083028722304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91.938514923815518</v>
      </c>
      <c r="BA92">
        <v>4.8282638947261542</v>
      </c>
      <c r="BB92">
        <f t="shared" si="1"/>
        <v>110.68044172073235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1.3149375347504249</v>
      </c>
      <c r="L93">
        <v>4.2057936570127605</v>
      </c>
      <c r="M93">
        <v>1.168859988872246</v>
      </c>
      <c r="N93">
        <v>1.3045127003349779</v>
      </c>
      <c r="O93">
        <v>1.4506602507504109</v>
      </c>
      <c r="P93">
        <v>2.3692389212008855</v>
      </c>
      <c r="Q93">
        <v>0.17732167494991427</v>
      </c>
      <c r="R93">
        <v>0.5844847259897733</v>
      </c>
      <c r="S93">
        <v>0.29216058489932445</v>
      </c>
      <c r="T93">
        <v>0.71887069505322476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0.7529869288036416</v>
      </c>
      <c r="AF93">
        <v>0.31837252058738358</v>
      </c>
      <c r="AG93">
        <v>2.1911931751745888</v>
      </c>
      <c r="AH93">
        <v>0</v>
      </c>
      <c r="AI93">
        <v>0</v>
      </c>
      <c r="AJ93">
        <v>0</v>
      </c>
      <c r="AK93">
        <v>3.9391246570990961</v>
      </c>
      <c r="AL93">
        <v>0</v>
      </c>
      <c r="AM93">
        <v>0.69745414035567166</v>
      </c>
      <c r="AN93">
        <v>2.9420919395742016E-2</v>
      </c>
      <c r="AO93">
        <v>0</v>
      </c>
      <c r="AP93">
        <v>0</v>
      </c>
      <c r="AQ93">
        <v>0</v>
      </c>
      <c r="AR93">
        <v>0</v>
      </c>
      <c r="AS93">
        <v>1.2353692101716014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91.938514923815518</v>
      </c>
      <c r="BA93">
        <v>4.7940117873452675</v>
      </c>
      <c r="BB93">
        <f t="shared" si="1"/>
        <v>109.89526542187191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1.3149375347504249</v>
      </c>
      <c r="L94">
        <v>4.2057936570127605</v>
      </c>
      <c r="M94">
        <v>1.168859988872246</v>
      </c>
      <c r="N94">
        <v>1.3045127003349779</v>
      </c>
      <c r="O94">
        <v>1.4506602507504109</v>
      </c>
      <c r="P94">
        <v>2.3691754399499771</v>
      </c>
      <c r="Q94">
        <v>0.17732167494991427</v>
      </c>
      <c r="R94">
        <v>0.5844847259897733</v>
      </c>
      <c r="S94">
        <v>0.29216058489932445</v>
      </c>
      <c r="T94">
        <v>0.71887069505322476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0.7529869288036416</v>
      </c>
      <c r="AF94">
        <v>0.31837252058738358</v>
      </c>
      <c r="AG94">
        <v>2.1911931751745888</v>
      </c>
      <c r="AH94">
        <v>0</v>
      </c>
      <c r="AI94">
        <v>0</v>
      </c>
      <c r="AJ94">
        <v>0</v>
      </c>
      <c r="AK94">
        <v>3.9391246570990961</v>
      </c>
      <c r="AL94">
        <v>0</v>
      </c>
      <c r="AM94">
        <v>0.69745414035567166</v>
      </c>
      <c r="AN94">
        <v>2.9420919395742016E-2</v>
      </c>
      <c r="AO94">
        <v>0</v>
      </c>
      <c r="AP94">
        <v>0</v>
      </c>
      <c r="AQ94">
        <v>0</v>
      </c>
      <c r="AR94">
        <v>0</v>
      </c>
      <c r="AS94">
        <v>1.2353692101716014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91.907206219995857</v>
      </c>
      <c r="BA94">
        <v>4.7927004300093188</v>
      </c>
      <c r="BB94">
        <f t="shared" si="1"/>
        <v>109.8652045941373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1.3149852577531507</v>
      </c>
      <c r="L95">
        <v>4.2057936570127605</v>
      </c>
      <c r="M95">
        <v>1.168859988872246</v>
      </c>
      <c r="N95">
        <v>1.3045127003349779</v>
      </c>
      <c r="O95">
        <v>1.4506602507504109</v>
      </c>
      <c r="P95">
        <v>2.3691754399499771</v>
      </c>
      <c r="Q95">
        <v>0.17732167494991427</v>
      </c>
      <c r="R95">
        <v>0.5844847259897733</v>
      </c>
      <c r="S95">
        <v>0.29216058489932445</v>
      </c>
      <c r="T95">
        <v>0.71887069505322476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0.7529869288036416</v>
      </c>
      <c r="AF95">
        <v>0.2407206765671312</v>
      </c>
      <c r="AG95">
        <v>2.1911931751745888</v>
      </c>
      <c r="AH95">
        <v>0</v>
      </c>
      <c r="AI95">
        <v>0</v>
      </c>
      <c r="AJ95">
        <v>0</v>
      </c>
      <c r="AK95">
        <v>3.9391246570990961</v>
      </c>
      <c r="AL95">
        <v>0</v>
      </c>
      <c r="AM95">
        <v>0.69745414035567166</v>
      </c>
      <c r="AN95">
        <v>2.9420919395742016E-2</v>
      </c>
      <c r="AO95">
        <v>0</v>
      </c>
      <c r="AP95">
        <v>0</v>
      </c>
      <c r="AQ95">
        <v>0</v>
      </c>
      <c r="AR95">
        <v>0</v>
      </c>
      <c r="AS95">
        <v>1.2353692101716014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91.907206219995857</v>
      </c>
      <c r="BA95">
        <v>4.7894565777507871</v>
      </c>
      <c r="BB95">
        <f t="shared" si="1"/>
        <v>109.7908443253783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1.3149875062135845</v>
      </c>
      <c r="L96">
        <v>4.2057936570127605</v>
      </c>
      <c r="M96">
        <v>1.168859988872246</v>
      </c>
      <c r="N96">
        <v>1.3045127003349779</v>
      </c>
      <c r="O96">
        <v>1.4506602507504109</v>
      </c>
      <c r="P96">
        <v>2.3691754399499771</v>
      </c>
      <c r="Q96">
        <v>0.17732167494991427</v>
      </c>
      <c r="R96">
        <v>0.5844847259897733</v>
      </c>
      <c r="S96">
        <v>0.29216058489932445</v>
      </c>
      <c r="T96">
        <v>0.71887069505322476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0.7529869288036416</v>
      </c>
      <c r="AF96">
        <v>0.2407206765671312</v>
      </c>
      <c r="AG96">
        <v>2.1911931751745888</v>
      </c>
      <c r="AH96">
        <v>0</v>
      </c>
      <c r="AI96">
        <v>0</v>
      </c>
      <c r="AJ96">
        <v>0</v>
      </c>
      <c r="AK96">
        <v>3.9391246570990961</v>
      </c>
      <c r="AL96">
        <v>0</v>
      </c>
      <c r="AM96">
        <v>0.69745414035567166</v>
      </c>
      <c r="AN96">
        <v>2.9420919395742016E-2</v>
      </c>
      <c r="AO96">
        <v>0</v>
      </c>
      <c r="AP96">
        <v>0</v>
      </c>
      <c r="AQ96">
        <v>0</v>
      </c>
      <c r="AR96">
        <v>0</v>
      </c>
      <c r="AS96">
        <v>1.2353692101716014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91.907206219995857</v>
      </c>
      <c r="BA96">
        <v>4.7894566717364331</v>
      </c>
      <c r="BB96">
        <f t="shared" si="1"/>
        <v>109.79084647985309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1.3149881075318997</v>
      </c>
      <c r="L97">
        <v>4.2057936570127605</v>
      </c>
      <c r="M97">
        <v>1.168859988872246</v>
      </c>
      <c r="N97">
        <v>1.3045127003349779</v>
      </c>
      <c r="O97">
        <v>1.4506602507504109</v>
      </c>
      <c r="P97">
        <v>2.3691754399499771</v>
      </c>
      <c r="Q97">
        <v>0.17732167494991427</v>
      </c>
      <c r="R97">
        <v>0.5844847259897733</v>
      </c>
      <c r="S97">
        <v>0.29216058489932445</v>
      </c>
      <c r="T97">
        <v>0.71887069505322476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0.7529869288036416</v>
      </c>
      <c r="AF97">
        <v>0.2407206765671312</v>
      </c>
      <c r="AG97">
        <v>2.1911931751745888</v>
      </c>
      <c r="AH97">
        <v>0</v>
      </c>
      <c r="AI97">
        <v>0</v>
      </c>
      <c r="AJ97">
        <v>0</v>
      </c>
      <c r="AK97">
        <v>3.9391246570990961</v>
      </c>
      <c r="AL97">
        <v>0</v>
      </c>
      <c r="AM97">
        <v>0.69745414035567166</v>
      </c>
      <c r="AN97">
        <v>3.0597744546023785E-2</v>
      </c>
      <c r="AO97">
        <v>0</v>
      </c>
      <c r="AP97">
        <v>0</v>
      </c>
      <c r="AQ97">
        <v>0</v>
      </c>
      <c r="AR97">
        <v>0</v>
      </c>
      <c r="AS97">
        <v>1.2353692101716014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92.072006887914867</v>
      </c>
      <c r="BA97">
        <v>4.7963945560818342</v>
      </c>
      <c r="BB97">
        <f t="shared" si="1"/>
        <v>109.94988668989529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1.3149930954410594</v>
      </c>
      <c r="L98">
        <v>4.2057936570127605</v>
      </c>
      <c r="M98">
        <v>1.168859988872246</v>
      </c>
      <c r="N98">
        <v>1.3045127003349779</v>
      </c>
      <c r="O98">
        <v>1.4506602507504109</v>
      </c>
      <c r="P98">
        <v>2.3691754399499771</v>
      </c>
      <c r="Q98">
        <v>0.17732167494991427</v>
      </c>
      <c r="R98">
        <v>0.5844847259897733</v>
      </c>
      <c r="S98">
        <v>0.29216058489932445</v>
      </c>
      <c r="T98">
        <v>0.71887069505322476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0.2407206765671312</v>
      </c>
      <c r="AG98">
        <v>2.1911931751745888</v>
      </c>
      <c r="AH98">
        <v>0</v>
      </c>
      <c r="AI98">
        <v>0</v>
      </c>
      <c r="AJ98">
        <v>0</v>
      </c>
      <c r="AK98">
        <v>3.9391246570990961</v>
      </c>
      <c r="AL98">
        <v>0</v>
      </c>
      <c r="AM98">
        <v>0.69745414035567166</v>
      </c>
      <c r="AN98">
        <v>3.0597744546023785E-2</v>
      </c>
      <c r="AO98">
        <v>0</v>
      </c>
      <c r="AP98">
        <v>0</v>
      </c>
      <c r="AQ98">
        <v>0</v>
      </c>
      <c r="AR98">
        <v>0</v>
      </c>
      <c r="AS98">
        <v>1.2353692101716014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92.236231475683596</v>
      </c>
      <c r="BA98">
        <v>4.7717844987211766</v>
      </c>
      <c r="BB98">
        <f t="shared" si="1"/>
        <v>109.3857393941302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3.1733976542684887E-2</v>
      </c>
      <c r="L99">
        <f t="shared" si="2"/>
        <v>0.10101458057704071</v>
      </c>
      <c r="M99">
        <f t="shared" si="2"/>
        <v>2.8052639732933888E-2</v>
      </c>
      <c r="N99">
        <f t="shared" si="2"/>
        <v>3.1308304808039499E-2</v>
      </c>
      <c r="O99">
        <f t="shared" si="2"/>
        <v>3.4815846018009931E-2</v>
      </c>
      <c r="P99">
        <f t="shared" si="2"/>
        <v>5.6781015827805634E-2</v>
      </c>
      <c r="Q99">
        <f t="shared" si="2"/>
        <v>4.1134573864801136E-3</v>
      </c>
      <c r="R99">
        <f t="shared" si="2"/>
        <v>1.4024043591623842E-2</v>
      </c>
      <c r="S99">
        <f t="shared" si="2"/>
        <v>7.0202250501519787E-3</v>
      </c>
      <c r="T99">
        <f t="shared" si="2"/>
        <v>1.7122456259167182E-2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1.2274980526743974E-2</v>
      </c>
      <c r="AC99">
        <f t="shared" si="2"/>
        <v>6.7121525028622482E-3</v>
      </c>
      <c r="AD99">
        <f t="shared" si="2"/>
        <v>5.1753145116737896E-3</v>
      </c>
      <c r="AE99">
        <f t="shared" si="2"/>
        <v>1.8373528206082842E-2</v>
      </c>
      <c r="AF99">
        <f t="shared" si="2"/>
        <v>7.5671710953894395E-3</v>
      </c>
      <c r="AG99">
        <f t="shared" si="2"/>
        <v>5.2588636204190145E-2</v>
      </c>
      <c r="AH99">
        <f t="shared" si="2"/>
        <v>1.5627356725735755E-2</v>
      </c>
      <c r="AI99">
        <f t="shared" si="2"/>
        <v>2.470738409648854E-3</v>
      </c>
      <c r="AJ99">
        <f t="shared" si="2"/>
        <v>0</v>
      </c>
      <c r="AK99">
        <f t="shared" si="2"/>
        <v>9.4538991770378375E-2</v>
      </c>
      <c r="AL99">
        <f t="shared" si="2"/>
        <v>0</v>
      </c>
      <c r="AM99">
        <f t="shared" si="2"/>
        <v>1.6738899368536148E-2</v>
      </c>
      <c r="AN99">
        <f t="shared" si="2"/>
        <v>7.1551644872103876E-4</v>
      </c>
      <c r="AO99">
        <f t="shared" si="2"/>
        <v>0</v>
      </c>
      <c r="AP99">
        <f t="shared" si="2"/>
        <v>0</v>
      </c>
      <c r="AQ99">
        <f t="shared" si="2"/>
        <v>1.9742978021056044E-2</v>
      </c>
      <c r="AR99">
        <f t="shared" si="2"/>
        <v>0</v>
      </c>
      <c r="AS99">
        <f t="shared" si="2"/>
        <v>3.3317318777162798E-2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2.2586254153621366</v>
      </c>
      <c r="BA99">
        <f t="shared" si="2"/>
        <v>0.11998504172767374</v>
      </c>
      <c r="BB99">
        <f t="shared" si="1"/>
        <v>2.7504705019965821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169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15.039133792527656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0.62863579252765511</v>
      </c>
      <c r="BB3">
        <f>SUM(B3:AZ3)-BA3</f>
        <v>14.410498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15.039133792527656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0.62863579252765511</v>
      </c>
      <c r="BB4">
        <f t="shared" ref="BB4:BB67" si="0">SUM(B4:AZ4)-BA4</f>
        <v>14.410498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15.039133792527656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0.62863579252765511</v>
      </c>
      <c r="BB5">
        <f t="shared" si="0"/>
        <v>14.410498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15.039133792527656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0.62863579252765511</v>
      </c>
      <c r="BB6">
        <f t="shared" si="0"/>
        <v>14.410498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15.039133792527656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0.62863579252765511</v>
      </c>
      <c r="BB7">
        <f t="shared" si="0"/>
        <v>14.410498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15.039133792527656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0.62863579252765511</v>
      </c>
      <c r="BB8">
        <f t="shared" si="0"/>
        <v>14.410498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10.560616781465246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0.44143378146524626</v>
      </c>
      <c r="BB9">
        <f t="shared" si="0"/>
        <v>10.119183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13.512680025046963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0.56483002504696245</v>
      </c>
      <c r="BB10">
        <f t="shared" si="0"/>
        <v>12.947850000000001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15.039133792527656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0.62863579252765511</v>
      </c>
      <c r="BB11">
        <f t="shared" si="0"/>
        <v>14.410498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12.254575245251512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0.51224124525151282</v>
      </c>
      <c r="BB12">
        <f t="shared" si="0"/>
        <v>11.742334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14.974182842830306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0.6259208428303058</v>
      </c>
      <c r="BB13">
        <f t="shared" si="0"/>
        <v>14.348262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15.039133792527656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0.62863579252765511</v>
      </c>
      <c r="BB14">
        <f t="shared" si="0"/>
        <v>14.410498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15.039133792527656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0.62863579252765511</v>
      </c>
      <c r="BB15">
        <f t="shared" si="0"/>
        <v>14.410498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14.333006679190147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0.59911967919014764</v>
      </c>
      <c r="BB16">
        <f t="shared" si="0"/>
        <v>13.733886999999999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14.231199123356292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0.59486412335629169</v>
      </c>
      <c r="BB17">
        <f t="shared" si="0"/>
        <v>13.636335000000001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15.039133792527656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0.62863579252765511</v>
      </c>
      <c r="BB18">
        <f t="shared" si="0"/>
        <v>14.410498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15.039133792527656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0.62863579252765511</v>
      </c>
      <c r="BB19">
        <f t="shared" si="0"/>
        <v>14.410498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15.039133792527656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0.62863579252765511</v>
      </c>
      <c r="BB20">
        <f t="shared" si="0"/>
        <v>14.410498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15.039133792527656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0.62863579252765511</v>
      </c>
      <c r="BB21">
        <f t="shared" si="0"/>
        <v>14.410498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15.039133792527656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0.62863579252765511</v>
      </c>
      <c r="BB22">
        <f t="shared" si="0"/>
        <v>14.410498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15.039133792527656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0.62863579252765511</v>
      </c>
      <c r="BB23">
        <f t="shared" si="0"/>
        <v>14.410498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15.039133792527656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0.62863579252765511</v>
      </c>
      <c r="BB24">
        <f t="shared" si="0"/>
        <v>14.410498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15.039133792527656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0.62863579252765511</v>
      </c>
      <c r="BB25">
        <f t="shared" si="0"/>
        <v>14.410498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15.039133792527656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0.62863579252765511</v>
      </c>
      <c r="BB26">
        <f t="shared" si="0"/>
        <v>14.410498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13.965092882487998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0.58374088248799794</v>
      </c>
      <c r="BB27">
        <f t="shared" si="0"/>
        <v>13.381352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15.039133792527656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0.62863579252765511</v>
      </c>
      <c r="BB28">
        <f t="shared" si="0"/>
        <v>14.410498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15.039133792527656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0.62863579252765511</v>
      </c>
      <c r="BB29">
        <f t="shared" si="0"/>
        <v>14.410498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15.039133792527656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0.62863579252765511</v>
      </c>
      <c r="BB30">
        <f t="shared" si="0"/>
        <v>14.410498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15.039133792527656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0.62863579252765511</v>
      </c>
      <c r="BB31">
        <f t="shared" si="0"/>
        <v>14.410498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15.039133792527656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0.62863579252765511</v>
      </c>
      <c r="BB32">
        <f t="shared" si="0"/>
        <v>14.410498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15.039133792527656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0.62863579252765511</v>
      </c>
      <c r="BB33">
        <f t="shared" si="0"/>
        <v>14.410498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15.039133792527656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0.62863579252765511</v>
      </c>
      <c r="BB34">
        <f t="shared" si="0"/>
        <v>14.410498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15.039133792527656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0.62863579252765511</v>
      </c>
      <c r="BB35">
        <f t="shared" si="0"/>
        <v>14.410498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15.039133792527656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0.62863579252765511</v>
      </c>
      <c r="BB36">
        <f t="shared" si="0"/>
        <v>14.410498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15.039133792527656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0.62863579252765511</v>
      </c>
      <c r="BB37">
        <f t="shared" si="0"/>
        <v>14.410498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15.039133792527656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0.62863579252765511</v>
      </c>
      <c r="BB38">
        <f t="shared" si="0"/>
        <v>14.410498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15.039133792527656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0.62863579252765511</v>
      </c>
      <c r="BB39">
        <f t="shared" si="0"/>
        <v>14.410498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15.039133792527656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0.62863579252765511</v>
      </c>
      <c r="BB40">
        <f t="shared" si="0"/>
        <v>14.410498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15.039133792527656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0.62863579252765511</v>
      </c>
      <c r="BB41">
        <f t="shared" si="0"/>
        <v>14.410498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15.039133792527656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0.62863579252765511</v>
      </c>
      <c r="BB42">
        <f t="shared" si="0"/>
        <v>14.410498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15.039133792527656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0.62863579252765511</v>
      </c>
      <c r="BB43">
        <f t="shared" si="0"/>
        <v>14.410498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15.039133792527656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0.62863579252765511</v>
      </c>
      <c r="BB44">
        <f t="shared" si="0"/>
        <v>14.410498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15.039133792527656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0.62863579252765511</v>
      </c>
      <c r="BB45">
        <f t="shared" si="0"/>
        <v>14.410498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15.039133792527656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0.62863579252765511</v>
      </c>
      <c r="BB46">
        <f t="shared" si="0"/>
        <v>14.410498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15.039133792527656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0.62863579252765511</v>
      </c>
      <c r="BB47">
        <f t="shared" si="0"/>
        <v>14.410498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14.552536005009392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0.60829600500939129</v>
      </c>
      <c r="BB48">
        <f t="shared" si="0"/>
        <v>13.944240000000001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15.039133792527656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0.62863579252765511</v>
      </c>
      <c r="BB49">
        <f t="shared" si="0"/>
        <v>14.410498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15.039133792527656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0.62863579252765511</v>
      </c>
      <c r="BB50">
        <f t="shared" si="0"/>
        <v>14.410498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15.039133792527656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0.62863579252765511</v>
      </c>
      <c r="BB51">
        <f t="shared" si="0"/>
        <v>14.410498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15.039133792527656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0.62863579252765511</v>
      </c>
      <c r="BB52">
        <f t="shared" si="0"/>
        <v>14.410498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15.039133792527656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0.62863579252765511</v>
      </c>
      <c r="BB53">
        <f t="shared" si="0"/>
        <v>14.410498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15.039133792527656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0.62863579252765511</v>
      </c>
      <c r="BB54">
        <f t="shared" si="0"/>
        <v>14.410498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15.039133792527656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0.62863579252765511</v>
      </c>
      <c r="BB55">
        <f t="shared" si="0"/>
        <v>14.410498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15.039133792527656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0.62863579252765511</v>
      </c>
      <c r="BB56">
        <f t="shared" si="0"/>
        <v>14.410498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15.039133792527656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0.62863579252765511</v>
      </c>
      <c r="BB57">
        <f t="shared" si="0"/>
        <v>14.410498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14.063374034648298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0.58784903464829874</v>
      </c>
      <c r="BB58">
        <f t="shared" si="0"/>
        <v>13.475524999999999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15.039133792527656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0.62863579252765511</v>
      </c>
      <c r="BB59">
        <f t="shared" si="0"/>
        <v>14.410498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15.039133792527656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0.62863579252765511</v>
      </c>
      <c r="BB60">
        <f t="shared" si="0"/>
        <v>14.410498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15.039133792527656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0.62863579252765511</v>
      </c>
      <c r="BB61">
        <f t="shared" si="0"/>
        <v>14.410498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15.039133792527656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0.62863579252765511</v>
      </c>
      <c r="BB62">
        <f t="shared" si="0"/>
        <v>14.410498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15.039133792527656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0.62863579252765511</v>
      </c>
      <c r="BB63">
        <f t="shared" si="0"/>
        <v>14.410498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15.039133792527656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0.62863579252765511</v>
      </c>
      <c r="BB64">
        <f t="shared" si="0"/>
        <v>14.410498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15.039133792527656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0.62863579252765511</v>
      </c>
      <c r="BB65">
        <f t="shared" si="0"/>
        <v>14.410498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15.039133792527656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0.62863579252765511</v>
      </c>
      <c r="BB66">
        <f t="shared" si="0"/>
        <v>14.410498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15.039133792527656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0.62863579252765511</v>
      </c>
      <c r="BB67">
        <f t="shared" si="0"/>
        <v>14.410498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15.039133792527656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0.62863579252765511</v>
      </c>
      <c r="BB68">
        <f t="shared" ref="BB68:BB99" si="1">SUM(B68:AZ68)-BA68</f>
        <v>14.410498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15.039133792527656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0.62863579252765511</v>
      </c>
      <c r="BB69">
        <f t="shared" si="1"/>
        <v>14.410498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15.039133792527656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0.62863579252765511</v>
      </c>
      <c r="BB70">
        <f t="shared" si="1"/>
        <v>14.410498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15.039133792527656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0.62863579252765511</v>
      </c>
      <c r="BB71">
        <f t="shared" si="1"/>
        <v>14.410498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15.039133792527656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0.62863579252765511</v>
      </c>
      <c r="BB72">
        <f t="shared" si="1"/>
        <v>14.410498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15.039133792527656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0.62863579252765511</v>
      </c>
      <c r="BB73">
        <f t="shared" si="1"/>
        <v>14.410498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15.039133792527656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0.62863579252765511</v>
      </c>
      <c r="BB74">
        <f t="shared" si="1"/>
        <v>14.410498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15.039133792527656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0.62863579252765511</v>
      </c>
      <c r="BB75">
        <f t="shared" si="1"/>
        <v>14.410498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15.039133792527656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0.62863579252765511</v>
      </c>
      <c r="BB76">
        <f t="shared" si="1"/>
        <v>14.410498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15.039133792527656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0.62863579252765511</v>
      </c>
      <c r="BB77">
        <f t="shared" si="1"/>
        <v>14.410498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15.039133792527656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0.62863579252765511</v>
      </c>
      <c r="BB78">
        <f t="shared" si="1"/>
        <v>14.410498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15.039133792527656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0.62863579252765511</v>
      </c>
      <c r="BB79">
        <f t="shared" si="1"/>
        <v>14.410498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15.039133792527656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0.62863579252765511</v>
      </c>
      <c r="BB80">
        <f t="shared" si="1"/>
        <v>14.410498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15.039133792527656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0.62863579252765511</v>
      </c>
      <c r="BB81">
        <f t="shared" si="1"/>
        <v>14.410498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15.039133792527656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0.62863579252765511</v>
      </c>
      <c r="BB82">
        <f t="shared" si="1"/>
        <v>14.410498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15.039133792527656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0.62863579252765511</v>
      </c>
      <c r="BB83">
        <f t="shared" si="1"/>
        <v>14.410498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15.039133792527656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0.62863579252765511</v>
      </c>
      <c r="BB84">
        <f t="shared" si="1"/>
        <v>14.410498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15.039133792527656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0.62863579252765511</v>
      </c>
      <c r="BB85">
        <f t="shared" si="1"/>
        <v>14.410498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15.039133792527656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0.62863579252765511</v>
      </c>
      <c r="BB86">
        <f t="shared" si="1"/>
        <v>14.410498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15.039133792527656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0.62863579252765511</v>
      </c>
      <c r="BB87">
        <f t="shared" si="1"/>
        <v>14.410498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15.039133792527656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0.62863579252765511</v>
      </c>
      <c r="BB88">
        <f t="shared" si="1"/>
        <v>14.410498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15.039133792527656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0.62863579252765511</v>
      </c>
      <c r="BB89">
        <f t="shared" si="1"/>
        <v>14.410498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15.039133792527656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0.62863579252765511</v>
      </c>
      <c r="BB90">
        <f t="shared" si="1"/>
        <v>14.410498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15.039133792527656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0.62863579252765511</v>
      </c>
      <c r="BB91">
        <f t="shared" si="1"/>
        <v>14.410498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15.039133792527656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0.62863579252765511</v>
      </c>
      <c r="BB92">
        <f t="shared" si="1"/>
        <v>14.410498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14.801016489250678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0.61868248925067704</v>
      </c>
      <c r="BB93">
        <f t="shared" si="1"/>
        <v>14.182334000000001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15.039133792527656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0.62863579252765511</v>
      </c>
      <c r="BB94">
        <f t="shared" si="1"/>
        <v>14.410498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15.039133792527656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0.62863579252765511</v>
      </c>
      <c r="BB95">
        <f t="shared" si="1"/>
        <v>14.410498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14.164860154456271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0.5920911544562717</v>
      </c>
      <c r="BB96">
        <f t="shared" si="1"/>
        <v>13.572768999999999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14.841823210185764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0.62038821018576407</v>
      </c>
      <c r="BB97">
        <f t="shared" si="1"/>
        <v>14.221435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15.039133792527656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0.62863579252765511</v>
      </c>
      <c r="BB98">
        <f t="shared" si="1"/>
        <v>14.410498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0.3573855505113761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1.4938716011375445E-2</v>
      </c>
      <c r="BB99">
        <f t="shared" si="1"/>
        <v>0.34244683450000069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269</v>
      </c>
      <c r="L3" s="216">
        <v>9.9600000000000009</v>
      </c>
      <c r="M3" s="216">
        <v>63.88</v>
      </c>
      <c r="N3" s="216">
        <v>52.73</v>
      </c>
      <c r="O3" s="216">
        <v>73.61</v>
      </c>
      <c r="P3" s="216">
        <v>31.44</v>
      </c>
      <c r="Q3" s="216">
        <v>0</v>
      </c>
      <c r="R3" s="216">
        <v>19.18</v>
      </c>
      <c r="S3" s="216">
        <v>4.8</v>
      </c>
      <c r="T3" s="216">
        <v>0</v>
      </c>
      <c r="U3" s="216">
        <v>49.73</v>
      </c>
      <c r="V3" s="216">
        <v>8.74</v>
      </c>
      <c r="W3" s="216">
        <v>15.37</v>
      </c>
      <c r="X3" s="216">
        <v>43.23</v>
      </c>
      <c r="Y3" s="216">
        <v>0</v>
      </c>
      <c r="Z3" s="216">
        <v>58.72</v>
      </c>
      <c r="AA3" s="216">
        <v>14.41</v>
      </c>
      <c r="AB3" s="216">
        <v>0</v>
      </c>
      <c r="AC3" s="216">
        <v>14.54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0.02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269</v>
      </c>
      <c r="L4" s="216">
        <v>10.53</v>
      </c>
      <c r="M4" s="216">
        <v>63.88</v>
      </c>
      <c r="N4" s="216">
        <v>52.73</v>
      </c>
      <c r="O4" s="216">
        <v>73.61</v>
      </c>
      <c r="P4" s="216">
        <v>31.44</v>
      </c>
      <c r="Q4" s="216">
        <v>0</v>
      </c>
      <c r="R4" s="216">
        <v>19.18</v>
      </c>
      <c r="S4" s="216">
        <v>4.8</v>
      </c>
      <c r="T4" s="216">
        <v>0</v>
      </c>
      <c r="U4" s="216">
        <v>49.73</v>
      </c>
      <c r="V4" s="216">
        <v>8.74</v>
      </c>
      <c r="W4" s="216">
        <v>15.37</v>
      </c>
      <c r="X4" s="216">
        <v>43.23</v>
      </c>
      <c r="Y4" s="216">
        <v>0</v>
      </c>
      <c r="Z4" s="216">
        <v>58.72</v>
      </c>
      <c r="AA4" s="216">
        <v>14.41</v>
      </c>
      <c r="AB4" s="216">
        <v>0</v>
      </c>
      <c r="AC4" s="216">
        <v>14.54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0.02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269</v>
      </c>
      <c r="L5" s="216">
        <v>10.57</v>
      </c>
      <c r="M5" s="216">
        <v>63.88</v>
      </c>
      <c r="N5" s="216">
        <v>52.73</v>
      </c>
      <c r="O5" s="216">
        <v>73.61</v>
      </c>
      <c r="P5" s="216">
        <v>31.44</v>
      </c>
      <c r="Q5" s="216">
        <v>0</v>
      </c>
      <c r="R5" s="216">
        <v>19.18</v>
      </c>
      <c r="S5" s="216">
        <v>4.8</v>
      </c>
      <c r="T5" s="216">
        <v>0</v>
      </c>
      <c r="U5" s="216">
        <v>49.73</v>
      </c>
      <c r="V5" s="216">
        <v>8.74</v>
      </c>
      <c r="W5" s="216">
        <v>15.37</v>
      </c>
      <c r="X5" s="216">
        <v>43.23</v>
      </c>
      <c r="Y5" s="216">
        <v>0</v>
      </c>
      <c r="Z5" s="216">
        <v>58.72</v>
      </c>
      <c r="AA5" s="216">
        <v>14.41</v>
      </c>
      <c r="AB5" s="216">
        <v>0</v>
      </c>
      <c r="AC5" s="216">
        <v>14.54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0.02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269</v>
      </c>
      <c r="L6" s="216">
        <v>10.57</v>
      </c>
      <c r="M6" s="216">
        <v>63.88</v>
      </c>
      <c r="N6" s="216">
        <v>52.73</v>
      </c>
      <c r="O6" s="216">
        <v>73.61</v>
      </c>
      <c r="P6" s="216">
        <v>31.44</v>
      </c>
      <c r="Q6" s="216">
        <v>0</v>
      </c>
      <c r="R6" s="216">
        <v>19.18</v>
      </c>
      <c r="S6" s="216">
        <v>4.8</v>
      </c>
      <c r="T6" s="216">
        <v>0</v>
      </c>
      <c r="U6" s="216">
        <v>49.73</v>
      </c>
      <c r="V6" s="216">
        <v>8.74</v>
      </c>
      <c r="W6" s="216">
        <v>15.37</v>
      </c>
      <c r="X6" s="216">
        <v>43.23</v>
      </c>
      <c r="Y6" s="216">
        <v>0</v>
      </c>
      <c r="Z6" s="216">
        <v>58.72</v>
      </c>
      <c r="AA6" s="216">
        <v>14.41</v>
      </c>
      <c r="AB6" s="216">
        <v>0</v>
      </c>
      <c r="AC6" s="216">
        <v>14.54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0.02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269</v>
      </c>
      <c r="L7" s="216">
        <v>10.57</v>
      </c>
      <c r="M7" s="216">
        <v>63.88</v>
      </c>
      <c r="N7" s="216">
        <v>52.73</v>
      </c>
      <c r="O7" s="216">
        <v>73.61</v>
      </c>
      <c r="P7" s="216">
        <v>31.44</v>
      </c>
      <c r="Q7" s="216">
        <v>0</v>
      </c>
      <c r="R7" s="216">
        <v>19.18</v>
      </c>
      <c r="S7" s="216">
        <v>4.8</v>
      </c>
      <c r="T7" s="216">
        <v>0</v>
      </c>
      <c r="U7" s="216">
        <v>49.73</v>
      </c>
      <c r="V7" s="216">
        <v>8.74</v>
      </c>
      <c r="W7" s="216">
        <v>15.37</v>
      </c>
      <c r="X7" s="216">
        <v>43.23</v>
      </c>
      <c r="Y7" s="216">
        <v>0</v>
      </c>
      <c r="Z7" s="216">
        <v>19.22</v>
      </c>
      <c r="AA7" s="216">
        <v>14.41</v>
      </c>
      <c r="AB7" s="216">
        <v>0</v>
      </c>
      <c r="AC7" s="216">
        <v>14.54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0.02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269</v>
      </c>
      <c r="L8" s="216">
        <v>10.57</v>
      </c>
      <c r="M8" s="216">
        <v>63.88</v>
      </c>
      <c r="N8" s="216">
        <v>52.73</v>
      </c>
      <c r="O8" s="216">
        <v>73.61</v>
      </c>
      <c r="P8" s="216">
        <v>31.44</v>
      </c>
      <c r="Q8" s="216">
        <v>0</v>
      </c>
      <c r="R8" s="216">
        <v>19.18</v>
      </c>
      <c r="S8" s="216">
        <v>4.8</v>
      </c>
      <c r="T8" s="216">
        <v>0.08</v>
      </c>
      <c r="U8" s="216">
        <v>49.73</v>
      </c>
      <c r="V8" s="216">
        <v>8.74</v>
      </c>
      <c r="W8" s="216">
        <v>15.37</v>
      </c>
      <c r="X8" s="216">
        <v>43.23</v>
      </c>
      <c r="Y8" s="216">
        <v>0</v>
      </c>
      <c r="Z8" s="216">
        <v>19.22</v>
      </c>
      <c r="AA8" s="216">
        <v>14.41</v>
      </c>
      <c r="AB8" s="216">
        <v>0</v>
      </c>
      <c r="AC8" s="216">
        <v>14.54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0.02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269</v>
      </c>
      <c r="L9" s="216">
        <v>10.57</v>
      </c>
      <c r="M9" s="216">
        <v>63.88</v>
      </c>
      <c r="N9" s="216">
        <v>52.73</v>
      </c>
      <c r="O9" s="216">
        <v>73.61</v>
      </c>
      <c r="P9" s="216">
        <v>31.44</v>
      </c>
      <c r="Q9" s="216">
        <v>0</v>
      </c>
      <c r="R9" s="216">
        <v>19.18</v>
      </c>
      <c r="S9" s="216">
        <v>4.8</v>
      </c>
      <c r="T9" s="216">
        <v>0.22</v>
      </c>
      <c r="U9" s="216">
        <v>49.73</v>
      </c>
      <c r="V9" s="216">
        <v>8.74</v>
      </c>
      <c r="W9" s="216">
        <v>15.37</v>
      </c>
      <c r="X9" s="216">
        <v>43.23</v>
      </c>
      <c r="Y9" s="216">
        <v>0</v>
      </c>
      <c r="Z9" s="216">
        <v>19.22</v>
      </c>
      <c r="AA9" s="216">
        <v>14.41</v>
      </c>
      <c r="AB9" s="216">
        <v>0</v>
      </c>
      <c r="AC9" s="216">
        <v>14.54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0.02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269</v>
      </c>
      <c r="L10" s="216">
        <v>10.57</v>
      </c>
      <c r="M10" s="216">
        <v>63.88</v>
      </c>
      <c r="N10" s="216">
        <v>52.73</v>
      </c>
      <c r="O10" s="216">
        <v>73.61</v>
      </c>
      <c r="P10" s="216">
        <v>31.44</v>
      </c>
      <c r="Q10" s="216">
        <v>0</v>
      </c>
      <c r="R10" s="216">
        <v>19.18</v>
      </c>
      <c r="S10" s="216">
        <v>4.8</v>
      </c>
      <c r="T10" s="216">
        <v>0.47</v>
      </c>
      <c r="U10" s="216">
        <v>49.73</v>
      </c>
      <c r="V10" s="216">
        <v>8.74</v>
      </c>
      <c r="W10" s="216">
        <v>15.37</v>
      </c>
      <c r="X10" s="216">
        <v>43.23</v>
      </c>
      <c r="Y10" s="216">
        <v>0</v>
      </c>
      <c r="Z10" s="216">
        <v>19.22</v>
      </c>
      <c r="AA10" s="216">
        <v>14.41</v>
      </c>
      <c r="AB10" s="216">
        <v>0</v>
      </c>
      <c r="AC10" s="216">
        <v>14.54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0.02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269.04000000000002</v>
      </c>
      <c r="L11" s="216">
        <v>10.57</v>
      </c>
      <c r="M11" s="216">
        <v>63.88</v>
      </c>
      <c r="N11" s="216">
        <v>52.73</v>
      </c>
      <c r="O11" s="216">
        <v>73.61</v>
      </c>
      <c r="P11" s="216">
        <v>31.44</v>
      </c>
      <c r="Q11" s="216">
        <v>0</v>
      </c>
      <c r="R11" s="216">
        <v>19.18</v>
      </c>
      <c r="S11" s="216">
        <v>4.8</v>
      </c>
      <c r="T11" s="216">
        <v>0.33</v>
      </c>
      <c r="U11" s="216">
        <v>49.73</v>
      </c>
      <c r="V11" s="216">
        <v>8.74</v>
      </c>
      <c r="W11" s="216">
        <v>15.37</v>
      </c>
      <c r="X11" s="216">
        <v>43.23</v>
      </c>
      <c r="Y11" s="216">
        <v>0</v>
      </c>
      <c r="Z11" s="216">
        <v>19.22</v>
      </c>
      <c r="AA11" s="216">
        <v>14.41</v>
      </c>
      <c r="AB11" s="216">
        <v>0</v>
      </c>
      <c r="AC11" s="216">
        <v>14.54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0.02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269</v>
      </c>
      <c r="L12" s="216">
        <v>10.57</v>
      </c>
      <c r="M12" s="216">
        <v>63.88</v>
      </c>
      <c r="N12" s="216">
        <v>52.73</v>
      </c>
      <c r="O12" s="216">
        <v>73.61</v>
      </c>
      <c r="P12" s="216">
        <v>31.44</v>
      </c>
      <c r="Q12" s="216">
        <v>0</v>
      </c>
      <c r="R12" s="216">
        <v>19.18</v>
      </c>
      <c r="S12" s="216">
        <v>4.8</v>
      </c>
      <c r="T12" s="216">
        <v>0.46</v>
      </c>
      <c r="U12" s="216">
        <v>49.73</v>
      </c>
      <c r="V12" s="216">
        <v>8.74</v>
      </c>
      <c r="W12" s="216">
        <v>15.37</v>
      </c>
      <c r="X12" s="216">
        <v>43.23</v>
      </c>
      <c r="Y12" s="216">
        <v>0</v>
      </c>
      <c r="Z12" s="216">
        <v>19.22</v>
      </c>
      <c r="AA12" s="216">
        <v>14.41</v>
      </c>
      <c r="AB12" s="216">
        <v>0</v>
      </c>
      <c r="AC12" s="216">
        <v>14.54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0.02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268.99</v>
      </c>
      <c r="L13" s="216">
        <v>10.57</v>
      </c>
      <c r="M13" s="216">
        <v>63.88</v>
      </c>
      <c r="N13" s="216">
        <v>52.73</v>
      </c>
      <c r="O13" s="216">
        <v>73.61</v>
      </c>
      <c r="P13" s="216">
        <v>31.44</v>
      </c>
      <c r="Q13" s="216">
        <v>1.92</v>
      </c>
      <c r="R13" s="216">
        <v>19.18</v>
      </c>
      <c r="S13" s="216">
        <v>4.8</v>
      </c>
      <c r="T13" s="216">
        <v>0.97</v>
      </c>
      <c r="U13" s="216">
        <v>49.73</v>
      </c>
      <c r="V13" s="216">
        <v>8.74</v>
      </c>
      <c r="W13" s="216">
        <v>15.37</v>
      </c>
      <c r="X13" s="216">
        <v>43.23</v>
      </c>
      <c r="Y13" s="216">
        <v>0</v>
      </c>
      <c r="Z13" s="216">
        <v>19.22</v>
      </c>
      <c r="AA13" s="216">
        <v>14.41</v>
      </c>
      <c r="AB13" s="216">
        <v>0</v>
      </c>
      <c r="AC13" s="216">
        <v>14.54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0.02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268.99</v>
      </c>
      <c r="L14" s="216">
        <v>10.57</v>
      </c>
      <c r="M14" s="216">
        <v>63.88</v>
      </c>
      <c r="N14" s="216">
        <v>52.73</v>
      </c>
      <c r="O14" s="216">
        <v>73.61</v>
      </c>
      <c r="P14" s="216">
        <v>31.44</v>
      </c>
      <c r="Q14" s="216">
        <v>1.92</v>
      </c>
      <c r="R14" s="216">
        <v>19.18</v>
      </c>
      <c r="S14" s="216">
        <v>4.8</v>
      </c>
      <c r="T14" s="216">
        <v>0.96</v>
      </c>
      <c r="U14" s="216">
        <v>49.73</v>
      </c>
      <c r="V14" s="216">
        <v>8.74</v>
      </c>
      <c r="W14" s="216">
        <v>15.37</v>
      </c>
      <c r="X14" s="216">
        <v>43.23</v>
      </c>
      <c r="Y14" s="216">
        <v>0</v>
      </c>
      <c r="Z14" s="216">
        <v>19.22</v>
      </c>
      <c r="AA14" s="216">
        <v>14.41</v>
      </c>
      <c r="AB14" s="216">
        <v>0</v>
      </c>
      <c r="AC14" s="216">
        <v>14.54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0.02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269</v>
      </c>
      <c r="L15" s="216">
        <v>10.57</v>
      </c>
      <c r="M15" s="216">
        <v>63.88</v>
      </c>
      <c r="N15" s="216">
        <v>52.73</v>
      </c>
      <c r="O15" s="216">
        <v>73.61</v>
      </c>
      <c r="P15" s="216">
        <v>31.44</v>
      </c>
      <c r="Q15" s="216">
        <v>4</v>
      </c>
      <c r="R15" s="216">
        <v>19.18</v>
      </c>
      <c r="S15" s="216">
        <v>4.8</v>
      </c>
      <c r="T15" s="216">
        <v>0.96</v>
      </c>
      <c r="U15" s="216">
        <v>49.73</v>
      </c>
      <c r="V15" s="216">
        <v>8.74</v>
      </c>
      <c r="W15" s="216">
        <v>15.37</v>
      </c>
      <c r="X15" s="216">
        <v>43.23</v>
      </c>
      <c r="Y15" s="216">
        <v>0</v>
      </c>
      <c r="Z15" s="216">
        <v>19.22</v>
      </c>
      <c r="AA15" s="216">
        <v>14.41</v>
      </c>
      <c r="AB15" s="216">
        <v>0</v>
      </c>
      <c r="AC15" s="216">
        <v>14.54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0.02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269</v>
      </c>
      <c r="L16" s="216">
        <v>10.57</v>
      </c>
      <c r="M16" s="216">
        <v>63.88</v>
      </c>
      <c r="N16" s="216">
        <v>52.73</v>
      </c>
      <c r="O16" s="216">
        <v>73.61</v>
      </c>
      <c r="P16" s="216">
        <v>31.44</v>
      </c>
      <c r="Q16" s="216">
        <v>3.99</v>
      </c>
      <c r="R16" s="216">
        <v>19.18</v>
      </c>
      <c r="S16" s="216">
        <v>4.8</v>
      </c>
      <c r="T16" s="216">
        <v>0.96</v>
      </c>
      <c r="U16" s="216">
        <v>49.73</v>
      </c>
      <c r="V16" s="216">
        <v>8.74</v>
      </c>
      <c r="W16" s="216">
        <v>15.37</v>
      </c>
      <c r="X16" s="216">
        <v>43.23</v>
      </c>
      <c r="Y16" s="216">
        <v>0</v>
      </c>
      <c r="Z16" s="216">
        <v>19.22</v>
      </c>
      <c r="AA16" s="216">
        <v>14.41</v>
      </c>
      <c r="AB16" s="216">
        <v>0</v>
      </c>
      <c r="AC16" s="216">
        <v>14.54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0.02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269</v>
      </c>
      <c r="L17" s="216">
        <v>10.57</v>
      </c>
      <c r="M17" s="216">
        <v>63.88</v>
      </c>
      <c r="N17" s="216">
        <v>52.73</v>
      </c>
      <c r="O17" s="216">
        <v>73.61</v>
      </c>
      <c r="P17" s="216">
        <v>31.44</v>
      </c>
      <c r="Q17" s="216">
        <v>3.99</v>
      </c>
      <c r="R17" s="216">
        <v>19.18</v>
      </c>
      <c r="S17" s="216">
        <v>4.8</v>
      </c>
      <c r="T17" s="216">
        <v>0.96</v>
      </c>
      <c r="U17" s="216">
        <v>49.73</v>
      </c>
      <c r="V17" s="216">
        <v>8.74</v>
      </c>
      <c r="W17" s="216">
        <v>15.37</v>
      </c>
      <c r="X17" s="216">
        <v>43.23</v>
      </c>
      <c r="Y17" s="216">
        <v>0</v>
      </c>
      <c r="Z17" s="216">
        <v>19.22</v>
      </c>
      <c r="AA17" s="216">
        <v>14.41</v>
      </c>
      <c r="AB17" s="216">
        <v>0</v>
      </c>
      <c r="AC17" s="216">
        <v>14.54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0.02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269</v>
      </c>
      <c r="L18" s="216">
        <v>10.57</v>
      </c>
      <c r="M18" s="216">
        <v>63.88</v>
      </c>
      <c r="N18" s="216">
        <v>52.73</v>
      </c>
      <c r="O18" s="216">
        <v>73.61</v>
      </c>
      <c r="P18" s="216">
        <v>31.44</v>
      </c>
      <c r="Q18" s="216">
        <v>3.99</v>
      </c>
      <c r="R18" s="216">
        <v>19.18</v>
      </c>
      <c r="S18" s="216">
        <v>4.8</v>
      </c>
      <c r="T18" s="216">
        <v>0.96</v>
      </c>
      <c r="U18" s="216">
        <v>49.73</v>
      </c>
      <c r="V18" s="216">
        <v>8.74</v>
      </c>
      <c r="W18" s="216">
        <v>15.37</v>
      </c>
      <c r="X18" s="216">
        <v>43.23</v>
      </c>
      <c r="Y18" s="216">
        <v>0</v>
      </c>
      <c r="Z18" s="216">
        <v>19.22</v>
      </c>
      <c r="AA18" s="216">
        <v>14.41</v>
      </c>
      <c r="AB18" s="216">
        <v>0</v>
      </c>
      <c r="AC18" s="216">
        <v>14.54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0.02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269</v>
      </c>
      <c r="L19" s="216">
        <v>10.57</v>
      </c>
      <c r="M19" s="216">
        <v>63.88</v>
      </c>
      <c r="N19" s="216">
        <v>52.73</v>
      </c>
      <c r="O19" s="216">
        <v>73.61</v>
      </c>
      <c r="P19" s="216">
        <v>31.44</v>
      </c>
      <c r="Q19" s="216">
        <v>4.4800000000000004</v>
      </c>
      <c r="R19" s="216">
        <v>19.18</v>
      </c>
      <c r="S19" s="216">
        <v>4.8</v>
      </c>
      <c r="T19" s="216">
        <v>0.96</v>
      </c>
      <c r="U19" s="216">
        <v>49.73</v>
      </c>
      <c r="V19" s="216">
        <v>8.74</v>
      </c>
      <c r="W19" s="216">
        <v>17.27</v>
      </c>
      <c r="X19" s="216">
        <v>43.23</v>
      </c>
      <c r="Y19" s="216">
        <v>0</v>
      </c>
      <c r="Z19" s="216">
        <v>19.22</v>
      </c>
      <c r="AA19" s="216">
        <v>14.41</v>
      </c>
      <c r="AB19" s="216">
        <v>0</v>
      </c>
      <c r="AC19" s="216">
        <v>14.54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0.02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269</v>
      </c>
      <c r="L20" s="216">
        <v>10.57</v>
      </c>
      <c r="M20" s="216">
        <v>63.88</v>
      </c>
      <c r="N20" s="216">
        <v>52.73</v>
      </c>
      <c r="O20" s="216">
        <v>73.61</v>
      </c>
      <c r="P20" s="216">
        <v>31.44</v>
      </c>
      <c r="Q20" s="216">
        <v>4.97</v>
      </c>
      <c r="R20" s="216">
        <v>19.18</v>
      </c>
      <c r="S20" s="216">
        <v>4.8</v>
      </c>
      <c r="T20" s="216">
        <v>0.96</v>
      </c>
      <c r="U20" s="216">
        <v>49.73</v>
      </c>
      <c r="V20" s="216">
        <v>8.74</v>
      </c>
      <c r="W20" s="216">
        <v>17.27</v>
      </c>
      <c r="X20" s="216">
        <v>43.23</v>
      </c>
      <c r="Y20" s="216">
        <v>0</v>
      </c>
      <c r="Z20" s="216">
        <v>19.22</v>
      </c>
      <c r="AA20" s="216">
        <v>14.41</v>
      </c>
      <c r="AB20" s="216">
        <v>0</v>
      </c>
      <c r="AC20" s="216">
        <v>14.54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0.02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268.99</v>
      </c>
      <c r="L21" s="216">
        <v>10.57</v>
      </c>
      <c r="M21" s="216">
        <v>63.88</v>
      </c>
      <c r="N21" s="216">
        <v>52.73</v>
      </c>
      <c r="O21" s="216">
        <v>73.61</v>
      </c>
      <c r="P21" s="216">
        <v>31.44</v>
      </c>
      <c r="Q21" s="216">
        <v>6</v>
      </c>
      <c r="R21" s="216">
        <v>19.18</v>
      </c>
      <c r="S21" s="216">
        <v>4.8</v>
      </c>
      <c r="T21" s="216">
        <v>0.96</v>
      </c>
      <c r="U21" s="216">
        <v>49.73</v>
      </c>
      <c r="V21" s="216">
        <v>8.74</v>
      </c>
      <c r="W21" s="216">
        <v>17.27</v>
      </c>
      <c r="X21" s="216">
        <v>38.840000000000003</v>
      </c>
      <c r="Y21" s="216">
        <v>0</v>
      </c>
      <c r="Z21" s="216">
        <v>19.22</v>
      </c>
      <c r="AA21" s="216">
        <v>14.41</v>
      </c>
      <c r="AB21" s="216">
        <v>0</v>
      </c>
      <c r="AC21" s="216">
        <v>14.54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0.02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268.99</v>
      </c>
      <c r="L22" s="216">
        <v>10.57</v>
      </c>
      <c r="M22" s="216">
        <v>63.88</v>
      </c>
      <c r="N22" s="216">
        <v>52.73</v>
      </c>
      <c r="O22" s="216">
        <v>73.61</v>
      </c>
      <c r="P22" s="216">
        <v>31.44</v>
      </c>
      <c r="Q22" s="216">
        <v>7.13</v>
      </c>
      <c r="R22" s="216">
        <v>19.18</v>
      </c>
      <c r="S22" s="216">
        <v>4.8</v>
      </c>
      <c r="T22" s="216">
        <v>0.96</v>
      </c>
      <c r="U22" s="216">
        <v>49.73</v>
      </c>
      <c r="V22" s="216">
        <v>8.74</v>
      </c>
      <c r="W22" s="216">
        <v>17.27</v>
      </c>
      <c r="X22" s="216">
        <v>38.840000000000003</v>
      </c>
      <c r="Y22" s="216">
        <v>0</v>
      </c>
      <c r="Z22" s="216">
        <v>19.22</v>
      </c>
      <c r="AA22" s="216">
        <v>14.41</v>
      </c>
      <c r="AB22" s="216">
        <v>0</v>
      </c>
      <c r="AC22" s="216">
        <v>14.54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0.02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268.99</v>
      </c>
      <c r="L23" s="216">
        <v>10.57</v>
      </c>
      <c r="M23" s="216">
        <v>63.88</v>
      </c>
      <c r="N23" s="216">
        <v>52.73</v>
      </c>
      <c r="O23" s="216">
        <v>73.61</v>
      </c>
      <c r="P23" s="216">
        <v>31.44</v>
      </c>
      <c r="Q23" s="216">
        <v>9.59</v>
      </c>
      <c r="R23" s="216">
        <v>19.18</v>
      </c>
      <c r="S23" s="216">
        <v>10.25</v>
      </c>
      <c r="T23" s="216">
        <v>1.61</v>
      </c>
      <c r="U23" s="216">
        <v>49.73</v>
      </c>
      <c r="V23" s="216">
        <v>8.74</v>
      </c>
      <c r="W23" s="216">
        <v>17.27</v>
      </c>
      <c r="X23" s="216">
        <v>43.23</v>
      </c>
      <c r="Y23" s="216">
        <v>0</v>
      </c>
      <c r="Z23" s="216">
        <v>58.72</v>
      </c>
      <c r="AA23" s="216">
        <v>38.07</v>
      </c>
      <c r="AB23" s="216">
        <v>0</v>
      </c>
      <c r="AC23" s="216">
        <v>14.54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0.02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268.99</v>
      </c>
      <c r="L24" s="216">
        <v>10.57</v>
      </c>
      <c r="M24" s="216">
        <v>63.88</v>
      </c>
      <c r="N24" s="216">
        <v>52.73</v>
      </c>
      <c r="O24" s="216">
        <v>73.61</v>
      </c>
      <c r="P24" s="216">
        <v>31.44</v>
      </c>
      <c r="Q24" s="216">
        <v>9.59</v>
      </c>
      <c r="R24" s="216">
        <v>19.18</v>
      </c>
      <c r="S24" s="216">
        <v>11.78</v>
      </c>
      <c r="T24" s="216">
        <v>1.61</v>
      </c>
      <c r="U24" s="216">
        <v>49.73</v>
      </c>
      <c r="V24" s="216">
        <v>8.74</v>
      </c>
      <c r="W24" s="216">
        <v>17.27</v>
      </c>
      <c r="X24" s="216">
        <v>43.23</v>
      </c>
      <c r="Y24" s="216">
        <v>0</v>
      </c>
      <c r="Z24" s="216">
        <v>58.72</v>
      </c>
      <c r="AA24" s="216">
        <v>38.07</v>
      </c>
      <c r="AB24" s="216">
        <v>0</v>
      </c>
      <c r="AC24" s="216">
        <v>14.54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0.02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268.99</v>
      </c>
      <c r="L25" s="216">
        <v>10.57</v>
      </c>
      <c r="M25" s="216">
        <v>63.88</v>
      </c>
      <c r="N25" s="216">
        <v>52.73</v>
      </c>
      <c r="O25" s="216">
        <v>73.61</v>
      </c>
      <c r="P25" s="216">
        <v>31.44</v>
      </c>
      <c r="Q25" s="216">
        <v>9.59</v>
      </c>
      <c r="R25" s="216">
        <v>19.18</v>
      </c>
      <c r="S25" s="216">
        <v>11.78</v>
      </c>
      <c r="T25" s="216">
        <v>1.61</v>
      </c>
      <c r="U25" s="216">
        <v>48.89</v>
      </c>
      <c r="V25" s="216">
        <v>8.74</v>
      </c>
      <c r="W25" s="216">
        <v>17.27</v>
      </c>
      <c r="X25" s="216">
        <v>43.23</v>
      </c>
      <c r="Y25" s="216">
        <v>0</v>
      </c>
      <c r="Z25" s="216">
        <v>58.72</v>
      </c>
      <c r="AA25" s="216">
        <v>38.07</v>
      </c>
      <c r="AB25" s="216">
        <v>0</v>
      </c>
      <c r="AC25" s="216">
        <v>14.54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0.02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307.42</v>
      </c>
      <c r="L26" s="216">
        <v>10.57</v>
      </c>
      <c r="M26" s="216">
        <v>63.88</v>
      </c>
      <c r="N26" s="216">
        <v>52.73</v>
      </c>
      <c r="O26" s="216">
        <v>73.61</v>
      </c>
      <c r="P26" s="216">
        <v>31.44</v>
      </c>
      <c r="Q26" s="216">
        <v>9.59</v>
      </c>
      <c r="R26" s="216">
        <v>19.18</v>
      </c>
      <c r="S26" s="216">
        <v>11.78</v>
      </c>
      <c r="T26" s="216">
        <v>1.61</v>
      </c>
      <c r="U26" s="216">
        <v>48.89</v>
      </c>
      <c r="V26" s="216">
        <v>8.74</v>
      </c>
      <c r="W26" s="216">
        <v>17.27</v>
      </c>
      <c r="X26" s="216">
        <v>43.23</v>
      </c>
      <c r="Y26" s="216">
        <v>0</v>
      </c>
      <c r="Z26" s="216">
        <v>58.72</v>
      </c>
      <c r="AA26" s="216">
        <v>38.07</v>
      </c>
      <c r="AB26" s="216">
        <v>0</v>
      </c>
      <c r="AC26" s="216">
        <v>14.54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0.02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307.42</v>
      </c>
      <c r="L27" s="216">
        <v>10.57</v>
      </c>
      <c r="M27" s="216">
        <v>63.88</v>
      </c>
      <c r="N27" s="216">
        <v>52.73</v>
      </c>
      <c r="O27" s="216">
        <v>73.61</v>
      </c>
      <c r="P27" s="216">
        <v>31.44</v>
      </c>
      <c r="Q27" s="216">
        <v>9.6199999999999992</v>
      </c>
      <c r="R27" s="216">
        <v>19.18</v>
      </c>
      <c r="S27" s="216">
        <v>11.78</v>
      </c>
      <c r="T27" s="216">
        <v>1.61</v>
      </c>
      <c r="U27" s="216">
        <v>48.89</v>
      </c>
      <c r="V27" s="216">
        <v>8.74</v>
      </c>
      <c r="W27" s="216">
        <v>17.27</v>
      </c>
      <c r="X27" s="216">
        <v>43.23</v>
      </c>
      <c r="Y27" s="216">
        <v>0</v>
      </c>
      <c r="Z27" s="216">
        <v>58.72</v>
      </c>
      <c r="AA27" s="216">
        <v>38.07</v>
      </c>
      <c r="AB27" s="216">
        <v>0</v>
      </c>
      <c r="AC27" s="216">
        <v>14.54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0.02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355.46</v>
      </c>
      <c r="L28" s="216">
        <v>10.57</v>
      </c>
      <c r="M28" s="216">
        <v>63.88</v>
      </c>
      <c r="N28" s="216">
        <v>52.73</v>
      </c>
      <c r="O28" s="216">
        <v>73.61</v>
      </c>
      <c r="P28" s="216">
        <v>31.44</v>
      </c>
      <c r="Q28" s="216">
        <v>9.3699999999999992</v>
      </c>
      <c r="R28" s="216">
        <v>19.18</v>
      </c>
      <c r="S28" s="216">
        <v>11.78</v>
      </c>
      <c r="T28" s="216">
        <v>1.61</v>
      </c>
      <c r="U28" s="216">
        <v>48.89</v>
      </c>
      <c r="V28" s="216">
        <v>8.74</v>
      </c>
      <c r="W28" s="216">
        <v>17.27</v>
      </c>
      <c r="X28" s="216">
        <v>43.23</v>
      </c>
      <c r="Y28" s="216">
        <v>0</v>
      </c>
      <c r="Z28" s="216">
        <v>58.72</v>
      </c>
      <c r="AA28" s="216">
        <v>38.07</v>
      </c>
      <c r="AB28" s="216">
        <v>0</v>
      </c>
      <c r="AC28" s="216">
        <v>14.54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0.02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2.1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355.46</v>
      </c>
      <c r="L29" s="216">
        <v>10.57</v>
      </c>
      <c r="M29" s="216">
        <v>63.88</v>
      </c>
      <c r="N29" s="216">
        <v>52.73</v>
      </c>
      <c r="O29" s="216">
        <v>73.61</v>
      </c>
      <c r="P29" s="216">
        <v>31.44</v>
      </c>
      <c r="Q29" s="216">
        <v>9.35</v>
      </c>
      <c r="R29" s="216">
        <v>19.18</v>
      </c>
      <c r="S29" s="216">
        <v>11.78</v>
      </c>
      <c r="T29" s="216">
        <v>1.61</v>
      </c>
      <c r="U29" s="216">
        <v>48.89</v>
      </c>
      <c r="V29" s="216">
        <v>8.74</v>
      </c>
      <c r="W29" s="216">
        <v>15.97</v>
      </c>
      <c r="X29" s="216">
        <v>43.23</v>
      </c>
      <c r="Y29" s="216">
        <v>0</v>
      </c>
      <c r="Z29" s="216">
        <v>58.72</v>
      </c>
      <c r="AA29" s="216">
        <v>38.07</v>
      </c>
      <c r="AB29" s="216">
        <v>0</v>
      </c>
      <c r="AC29" s="216">
        <v>14.54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0.02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6.17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355.46</v>
      </c>
      <c r="L30" s="216">
        <v>10.57</v>
      </c>
      <c r="M30" s="216">
        <v>63.88</v>
      </c>
      <c r="N30" s="216">
        <v>52.73</v>
      </c>
      <c r="O30" s="216">
        <v>73.61</v>
      </c>
      <c r="P30" s="216">
        <v>31.44</v>
      </c>
      <c r="Q30" s="216">
        <v>9.35</v>
      </c>
      <c r="R30" s="216">
        <v>19.18</v>
      </c>
      <c r="S30" s="216">
        <v>11.78</v>
      </c>
      <c r="T30" s="216">
        <v>1.61</v>
      </c>
      <c r="U30" s="216">
        <v>48.89</v>
      </c>
      <c r="V30" s="216">
        <v>8.74</v>
      </c>
      <c r="W30" s="216">
        <v>15.97</v>
      </c>
      <c r="X30" s="216">
        <v>43.23</v>
      </c>
      <c r="Y30" s="216">
        <v>0</v>
      </c>
      <c r="Z30" s="216">
        <v>58.72</v>
      </c>
      <c r="AA30" s="216">
        <v>38.07</v>
      </c>
      <c r="AB30" s="216">
        <v>0</v>
      </c>
      <c r="AC30" s="216">
        <v>9.18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0.02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13.12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307.43</v>
      </c>
      <c r="L31" s="216">
        <v>10.57</v>
      </c>
      <c r="M31" s="216">
        <v>63.88</v>
      </c>
      <c r="N31" s="216">
        <v>52.73</v>
      </c>
      <c r="O31" s="216">
        <v>73.61</v>
      </c>
      <c r="P31" s="216">
        <v>31.44</v>
      </c>
      <c r="Q31" s="216">
        <v>9.35</v>
      </c>
      <c r="R31" s="216">
        <v>19.18</v>
      </c>
      <c r="S31" s="216">
        <v>11.78</v>
      </c>
      <c r="T31" s="216">
        <v>1.61</v>
      </c>
      <c r="U31" s="216">
        <v>48.89</v>
      </c>
      <c r="V31" s="216">
        <v>8.74</v>
      </c>
      <c r="W31" s="216">
        <v>17.079999999999998</v>
      </c>
      <c r="X31" s="216">
        <v>43.23</v>
      </c>
      <c r="Y31" s="216">
        <v>0</v>
      </c>
      <c r="Z31" s="216">
        <v>58.72</v>
      </c>
      <c r="AA31" s="216">
        <v>38.07</v>
      </c>
      <c r="AB31" s="216">
        <v>0</v>
      </c>
      <c r="AC31" s="216">
        <v>14.54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0.02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22.15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307.43</v>
      </c>
      <c r="L32" s="216">
        <v>10.57</v>
      </c>
      <c r="M32" s="216">
        <v>63.88</v>
      </c>
      <c r="N32" s="216">
        <v>52.73</v>
      </c>
      <c r="O32" s="216">
        <v>73.61</v>
      </c>
      <c r="P32" s="216">
        <v>31.44</v>
      </c>
      <c r="Q32" s="216">
        <v>9.24</v>
      </c>
      <c r="R32" s="216">
        <v>19.18</v>
      </c>
      <c r="S32" s="216">
        <v>11.78</v>
      </c>
      <c r="T32" s="216">
        <v>1.61</v>
      </c>
      <c r="U32" s="216">
        <v>48.89</v>
      </c>
      <c r="V32" s="216">
        <v>8.74</v>
      </c>
      <c r="W32" s="216">
        <v>15.37</v>
      </c>
      <c r="X32" s="216">
        <v>43.23</v>
      </c>
      <c r="Y32" s="216">
        <v>0</v>
      </c>
      <c r="Z32" s="216">
        <v>58.72</v>
      </c>
      <c r="AA32" s="216">
        <v>38.06</v>
      </c>
      <c r="AB32" s="216">
        <v>0</v>
      </c>
      <c r="AC32" s="216">
        <v>14.54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0.02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29.87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277.58</v>
      </c>
      <c r="L33" s="216">
        <v>10.57</v>
      </c>
      <c r="M33" s="216">
        <v>63.88</v>
      </c>
      <c r="N33" s="216">
        <v>52.73</v>
      </c>
      <c r="O33" s="216">
        <v>73.61</v>
      </c>
      <c r="P33" s="216">
        <v>31.44</v>
      </c>
      <c r="Q33" s="216">
        <v>9.6</v>
      </c>
      <c r="R33" s="216">
        <v>19.18</v>
      </c>
      <c r="S33" s="216">
        <v>11.78</v>
      </c>
      <c r="T33" s="216">
        <v>1.61</v>
      </c>
      <c r="U33" s="216">
        <v>48.89</v>
      </c>
      <c r="V33" s="216">
        <v>8.74</v>
      </c>
      <c r="W33" s="216">
        <v>15.37</v>
      </c>
      <c r="X33" s="216">
        <v>43.23</v>
      </c>
      <c r="Y33" s="216">
        <v>0</v>
      </c>
      <c r="Z33" s="216">
        <v>58.72</v>
      </c>
      <c r="AA33" s="216">
        <v>38.06</v>
      </c>
      <c r="AB33" s="216">
        <v>0</v>
      </c>
      <c r="AC33" s="216">
        <v>14.54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0.02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37.380000000000003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269</v>
      </c>
      <c r="L34" s="216">
        <v>10.57</v>
      </c>
      <c r="M34" s="216">
        <v>63.88</v>
      </c>
      <c r="N34" s="216">
        <v>52.73</v>
      </c>
      <c r="O34" s="216">
        <v>73.61</v>
      </c>
      <c r="P34" s="216">
        <v>31.44</v>
      </c>
      <c r="Q34" s="216">
        <v>9.6</v>
      </c>
      <c r="R34" s="216">
        <v>19.18</v>
      </c>
      <c r="S34" s="216">
        <v>11.78</v>
      </c>
      <c r="T34" s="216">
        <v>1.61</v>
      </c>
      <c r="U34" s="216">
        <v>48.89</v>
      </c>
      <c r="V34" s="216">
        <v>8.74</v>
      </c>
      <c r="W34" s="216">
        <v>15.37</v>
      </c>
      <c r="X34" s="216">
        <v>43.23</v>
      </c>
      <c r="Y34" s="216">
        <v>0</v>
      </c>
      <c r="Z34" s="216">
        <v>58.72</v>
      </c>
      <c r="AA34" s="216">
        <v>38.06</v>
      </c>
      <c r="AB34" s="216">
        <v>0</v>
      </c>
      <c r="AC34" s="216">
        <v>14.54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0.02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46.5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269</v>
      </c>
      <c r="L35" s="216">
        <v>10.57</v>
      </c>
      <c r="M35" s="216">
        <v>63.88</v>
      </c>
      <c r="N35" s="216">
        <v>52.73</v>
      </c>
      <c r="O35" s="216">
        <v>73.61</v>
      </c>
      <c r="P35" s="216">
        <v>31.44</v>
      </c>
      <c r="Q35" s="216">
        <v>9.6300000000000008</v>
      </c>
      <c r="R35" s="216">
        <v>19.190000000000001</v>
      </c>
      <c r="S35" s="216">
        <v>11.78</v>
      </c>
      <c r="T35" s="216">
        <v>1.61</v>
      </c>
      <c r="U35" s="216">
        <v>48.89</v>
      </c>
      <c r="V35" s="216">
        <v>8.74</v>
      </c>
      <c r="W35" s="216">
        <v>15.37</v>
      </c>
      <c r="X35" s="216">
        <v>43.23</v>
      </c>
      <c r="Y35" s="216">
        <v>0</v>
      </c>
      <c r="Z35" s="216">
        <v>58.72</v>
      </c>
      <c r="AA35" s="216">
        <v>38.06</v>
      </c>
      <c r="AB35" s="216">
        <v>0</v>
      </c>
      <c r="AC35" s="216">
        <v>14.54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0.02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46.5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269</v>
      </c>
      <c r="L36" s="216">
        <v>10.57</v>
      </c>
      <c r="M36" s="216">
        <v>63.88</v>
      </c>
      <c r="N36" s="216">
        <v>52.73</v>
      </c>
      <c r="O36" s="216">
        <v>73.61</v>
      </c>
      <c r="P36" s="216">
        <v>31.44</v>
      </c>
      <c r="Q36" s="216">
        <v>9.6300000000000008</v>
      </c>
      <c r="R36" s="216">
        <v>19.190000000000001</v>
      </c>
      <c r="S36" s="216">
        <v>11.78</v>
      </c>
      <c r="T36" s="216">
        <v>1.61</v>
      </c>
      <c r="U36" s="216">
        <v>48.89</v>
      </c>
      <c r="V36" s="216">
        <v>8.74</v>
      </c>
      <c r="W36" s="216">
        <v>15.37</v>
      </c>
      <c r="X36" s="216">
        <v>43.23</v>
      </c>
      <c r="Y36" s="216">
        <v>0</v>
      </c>
      <c r="Z36" s="216">
        <v>58.72</v>
      </c>
      <c r="AA36" s="216">
        <v>38.06</v>
      </c>
      <c r="AB36" s="216">
        <v>0</v>
      </c>
      <c r="AC36" s="216">
        <v>14.54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0.02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46.5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269</v>
      </c>
      <c r="L37" s="216">
        <v>10.57</v>
      </c>
      <c r="M37" s="216">
        <v>63.88</v>
      </c>
      <c r="N37" s="216">
        <v>52.73</v>
      </c>
      <c r="O37" s="216">
        <v>73.61</v>
      </c>
      <c r="P37" s="216">
        <v>31.44</v>
      </c>
      <c r="Q37" s="216">
        <v>9.6300000000000008</v>
      </c>
      <c r="R37" s="216">
        <v>19.190000000000001</v>
      </c>
      <c r="S37" s="216">
        <v>11.78</v>
      </c>
      <c r="T37" s="216">
        <v>1.61</v>
      </c>
      <c r="U37" s="216">
        <v>48.89</v>
      </c>
      <c r="V37" s="216">
        <v>8.74</v>
      </c>
      <c r="W37" s="216">
        <v>19.579999999999998</v>
      </c>
      <c r="X37" s="216">
        <v>62.25</v>
      </c>
      <c r="Y37" s="216">
        <v>0</v>
      </c>
      <c r="Z37" s="216">
        <v>58.72</v>
      </c>
      <c r="AA37" s="216">
        <v>38.06</v>
      </c>
      <c r="AB37" s="216">
        <v>0</v>
      </c>
      <c r="AC37" s="216">
        <v>14.54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0.02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46.5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269</v>
      </c>
      <c r="L38" s="216">
        <v>10.57</v>
      </c>
      <c r="M38" s="216">
        <v>63.88</v>
      </c>
      <c r="N38" s="216">
        <v>52.73</v>
      </c>
      <c r="O38" s="216">
        <v>73.61</v>
      </c>
      <c r="P38" s="216">
        <v>31.44</v>
      </c>
      <c r="Q38" s="216">
        <v>9.6300000000000008</v>
      </c>
      <c r="R38" s="216">
        <v>19.190000000000001</v>
      </c>
      <c r="S38" s="216">
        <v>11.78</v>
      </c>
      <c r="T38" s="216">
        <v>1.61</v>
      </c>
      <c r="U38" s="216">
        <v>48.89</v>
      </c>
      <c r="V38" s="216">
        <v>8.74</v>
      </c>
      <c r="W38" s="216">
        <v>19.579999999999998</v>
      </c>
      <c r="X38" s="216">
        <v>62.25</v>
      </c>
      <c r="Y38" s="216">
        <v>0</v>
      </c>
      <c r="Z38" s="216">
        <v>58.72</v>
      </c>
      <c r="AA38" s="216">
        <v>38.06</v>
      </c>
      <c r="AB38" s="216">
        <v>0</v>
      </c>
      <c r="AC38" s="216">
        <v>14.54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0.02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46.5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269</v>
      </c>
      <c r="L39" s="216">
        <v>10.57</v>
      </c>
      <c r="M39" s="216">
        <v>63.88</v>
      </c>
      <c r="N39" s="216">
        <v>52.73</v>
      </c>
      <c r="O39" s="216">
        <v>73.61</v>
      </c>
      <c r="P39" s="216">
        <v>31.44</v>
      </c>
      <c r="Q39" s="216">
        <v>9.6300000000000008</v>
      </c>
      <c r="R39" s="216">
        <v>19.190000000000001</v>
      </c>
      <c r="S39" s="216">
        <v>11.78</v>
      </c>
      <c r="T39" s="216">
        <v>1.61</v>
      </c>
      <c r="U39" s="216">
        <v>48.89</v>
      </c>
      <c r="V39" s="216">
        <v>8.74</v>
      </c>
      <c r="W39" s="216">
        <v>19.579999999999998</v>
      </c>
      <c r="X39" s="216">
        <v>61.64</v>
      </c>
      <c r="Y39" s="216">
        <v>0</v>
      </c>
      <c r="Z39" s="216">
        <v>58.72</v>
      </c>
      <c r="AA39" s="216">
        <v>38.06</v>
      </c>
      <c r="AB39" s="216">
        <v>0</v>
      </c>
      <c r="AC39" s="216">
        <v>14.54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0.02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46.5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269</v>
      </c>
      <c r="L40" s="216">
        <v>10.57</v>
      </c>
      <c r="M40" s="216">
        <v>63.88</v>
      </c>
      <c r="N40" s="216">
        <v>52.73</v>
      </c>
      <c r="O40" s="216">
        <v>73.61</v>
      </c>
      <c r="P40" s="216">
        <v>31.44</v>
      </c>
      <c r="Q40" s="216">
        <v>9.6300000000000008</v>
      </c>
      <c r="R40" s="216">
        <v>19.18</v>
      </c>
      <c r="S40" s="216">
        <v>11.78</v>
      </c>
      <c r="T40" s="216">
        <v>1.61</v>
      </c>
      <c r="U40" s="216">
        <v>48.89</v>
      </c>
      <c r="V40" s="216">
        <v>8.74</v>
      </c>
      <c r="W40" s="216">
        <v>19.579999999999998</v>
      </c>
      <c r="X40" s="216">
        <v>47.21</v>
      </c>
      <c r="Y40" s="216">
        <v>0</v>
      </c>
      <c r="Z40" s="216">
        <v>58.72</v>
      </c>
      <c r="AA40" s="216">
        <v>38.06</v>
      </c>
      <c r="AB40" s="216">
        <v>0</v>
      </c>
      <c r="AC40" s="216">
        <v>14.54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0.02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46.5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269</v>
      </c>
      <c r="L41" s="216">
        <v>10.57</v>
      </c>
      <c r="M41" s="216">
        <v>63.88</v>
      </c>
      <c r="N41" s="216">
        <v>52.73</v>
      </c>
      <c r="O41" s="216">
        <v>73.61</v>
      </c>
      <c r="P41" s="216">
        <v>31.44</v>
      </c>
      <c r="Q41" s="216">
        <v>9.6300000000000008</v>
      </c>
      <c r="R41" s="216">
        <v>19.18</v>
      </c>
      <c r="S41" s="216">
        <v>11.78</v>
      </c>
      <c r="T41" s="216">
        <v>1.61</v>
      </c>
      <c r="U41" s="216">
        <v>46.49</v>
      </c>
      <c r="V41" s="216">
        <v>8.74</v>
      </c>
      <c r="W41" s="216">
        <v>19.579999999999998</v>
      </c>
      <c r="X41" s="216">
        <v>62.87</v>
      </c>
      <c r="Y41" s="216">
        <v>0</v>
      </c>
      <c r="Z41" s="216">
        <v>58.72</v>
      </c>
      <c r="AA41" s="216">
        <v>38.06</v>
      </c>
      <c r="AB41" s="216">
        <v>0</v>
      </c>
      <c r="AC41" s="216">
        <v>14.54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0.02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46.5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269</v>
      </c>
      <c r="L42" s="216">
        <v>10.57</v>
      </c>
      <c r="M42" s="216">
        <v>63.88</v>
      </c>
      <c r="N42" s="216">
        <v>52.73</v>
      </c>
      <c r="O42" s="216">
        <v>73.61</v>
      </c>
      <c r="P42" s="216">
        <v>31.44</v>
      </c>
      <c r="Q42" s="216">
        <v>9.6300000000000008</v>
      </c>
      <c r="R42" s="216">
        <v>19.18</v>
      </c>
      <c r="S42" s="216">
        <v>11.78</v>
      </c>
      <c r="T42" s="216">
        <v>1.61</v>
      </c>
      <c r="U42" s="216">
        <v>44.09</v>
      </c>
      <c r="V42" s="216">
        <v>8.74</v>
      </c>
      <c r="W42" s="216">
        <v>19.579999999999998</v>
      </c>
      <c r="X42" s="216">
        <v>62.87</v>
      </c>
      <c r="Y42" s="216">
        <v>0</v>
      </c>
      <c r="Z42" s="216">
        <v>58.72</v>
      </c>
      <c r="AA42" s="216">
        <v>38.07</v>
      </c>
      <c r="AB42" s="216">
        <v>0</v>
      </c>
      <c r="AC42" s="216">
        <v>14.54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0.02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46.5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273.08999999999997</v>
      </c>
      <c r="L43" s="216">
        <v>10.75</v>
      </c>
      <c r="M43" s="216">
        <v>63.88</v>
      </c>
      <c r="N43" s="216">
        <v>52.73</v>
      </c>
      <c r="O43" s="216">
        <v>73.61</v>
      </c>
      <c r="P43" s="216">
        <v>31.44</v>
      </c>
      <c r="Q43" s="216">
        <v>5</v>
      </c>
      <c r="R43" s="216">
        <v>15.34</v>
      </c>
      <c r="S43" s="216">
        <v>6.73</v>
      </c>
      <c r="T43" s="216">
        <v>0.96</v>
      </c>
      <c r="U43" s="216">
        <v>41.67</v>
      </c>
      <c r="V43" s="216">
        <v>4.8</v>
      </c>
      <c r="W43" s="216">
        <v>10.57</v>
      </c>
      <c r="X43" s="216">
        <v>14.41</v>
      </c>
      <c r="Y43" s="216">
        <v>0</v>
      </c>
      <c r="Z43" s="216">
        <v>31.78</v>
      </c>
      <c r="AA43" s="216">
        <v>14.41</v>
      </c>
      <c r="AB43" s="216">
        <v>0</v>
      </c>
      <c r="AC43" s="216">
        <v>14.54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0.02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46.5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273.08999999999997</v>
      </c>
      <c r="L44" s="216">
        <v>10.74</v>
      </c>
      <c r="M44" s="216">
        <v>63.88</v>
      </c>
      <c r="N44" s="216">
        <v>52.73</v>
      </c>
      <c r="O44" s="216">
        <v>73.61</v>
      </c>
      <c r="P44" s="216">
        <v>31.44</v>
      </c>
      <c r="Q44" s="216">
        <v>5</v>
      </c>
      <c r="R44" s="216">
        <v>10.19</v>
      </c>
      <c r="S44" s="216">
        <v>6.73</v>
      </c>
      <c r="T44" s="216">
        <v>0.96</v>
      </c>
      <c r="U44" s="216">
        <v>39.270000000000003</v>
      </c>
      <c r="V44" s="216">
        <v>4.8</v>
      </c>
      <c r="W44" s="216">
        <v>10.57</v>
      </c>
      <c r="X44" s="216">
        <v>14.41</v>
      </c>
      <c r="Y44" s="216">
        <v>0</v>
      </c>
      <c r="Z44" s="216">
        <v>19.22</v>
      </c>
      <c r="AA44" s="216">
        <v>14.41</v>
      </c>
      <c r="AB44" s="216">
        <v>0</v>
      </c>
      <c r="AC44" s="216">
        <v>14.54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0.02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46.5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269</v>
      </c>
      <c r="L45" s="216">
        <v>10.74</v>
      </c>
      <c r="M45" s="216">
        <v>63.88</v>
      </c>
      <c r="N45" s="216">
        <v>52.73</v>
      </c>
      <c r="O45" s="216">
        <v>73.61</v>
      </c>
      <c r="P45" s="216">
        <v>31.44</v>
      </c>
      <c r="Q45" s="216">
        <v>5</v>
      </c>
      <c r="R45" s="216">
        <v>8.8699999999999992</v>
      </c>
      <c r="S45" s="216">
        <v>6.73</v>
      </c>
      <c r="T45" s="216">
        <v>0.96</v>
      </c>
      <c r="U45" s="216">
        <v>39.270000000000003</v>
      </c>
      <c r="V45" s="216">
        <v>4.8</v>
      </c>
      <c r="W45" s="216">
        <v>10.57</v>
      </c>
      <c r="X45" s="216">
        <v>14.41</v>
      </c>
      <c r="Y45" s="216">
        <v>0</v>
      </c>
      <c r="Z45" s="216">
        <v>19.22</v>
      </c>
      <c r="AA45" s="216">
        <v>14.41</v>
      </c>
      <c r="AB45" s="216">
        <v>0</v>
      </c>
      <c r="AC45" s="216">
        <v>14.54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0.02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46.5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272.45</v>
      </c>
      <c r="L46" s="216">
        <v>10.74</v>
      </c>
      <c r="M46" s="216">
        <v>63.88</v>
      </c>
      <c r="N46" s="216">
        <v>52.73</v>
      </c>
      <c r="O46" s="216">
        <v>73.61</v>
      </c>
      <c r="P46" s="216">
        <v>31.44</v>
      </c>
      <c r="Q46" s="216">
        <v>5</v>
      </c>
      <c r="R46" s="216">
        <v>9.61</v>
      </c>
      <c r="S46" s="216">
        <v>6.73</v>
      </c>
      <c r="T46" s="216">
        <v>0.96</v>
      </c>
      <c r="U46" s="216">
        <v>39.270000000000003</v>
      </c>
      <c r="V46" s="216">
        <v>4.8</v>
      </c>
      <c r="W46" s="216">
        <v>10.57</v>
      </c>
      <c r="X46" s="216">
        <v>14.41</v>
      </c>
      <c r="Y46" s="216">
        <v>0</v>
      </c>
      <c r="Z46" s="216">
        <v>19.22</v>
      </c>
      <c r="AA46" s="216">
        <v>14.41</v>
      </c>
      <c r="AB46" s="216">
        <v>0</v>
      </c>
      <c r="AC46" s="216">
        <v>14.54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0.02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46.5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269</v>
      </c>
      <c r="L47" s="216">
        <v>10.58</v>
      </c>
      <c r="M47" s="216">
        <v>63.88</v>
      </c>
      <c r="N47" s="216">
        <v>52.73</v>
      </c>
      <c r="O47" s="216">
        <v>73.61</v>
      </c>
      <c r="P47" s="216">
        <v>31.44</v>
      </c>
      <c r="Q47" s="216">
        <v>4.8</v>
      </c>
      <c r="R47" s="216">
        <v>9.61</v>
      </c>
      <c r="S47" s="216">
        <v>6.73</v>
      </c>
      <c r="T47" s="216">
        <v>0.96</v>
      </c>
      <c r="U47" s="216">
        <v>39.270000000000003</v>
      </c>
      <c r="V47" s="216">
        <v>5</v>
      </c>
      <c r="W47" s="216">
        <v>10.64</v>
      </c>
      <c r="X47" s="216">
        <v>14.41</v>
      </c>
      <c r="Y47" s="216">
        <v>0</v>
      </c>
      <c r="Z47" s="216">
        <v>19.5</v>
      </c>
      <c r="AA47" s="216">
        <v>14.41</v>
      </c>
      <c r="AB47" s="216">
        <v>0</v>
      </c>
      <c r="AC47" s="216">
        <v>14.54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0.02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46.5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269</v>
      </c>
      <c r="L48" s="216">
        <v>10.58</v>
      </c>
      <c r="M48" s="216">
        <v>63.88</v>
      </c>
      <c r="N48" s="216">
        <v>52.73</v>
      </c>
      <c r="O48" s="216">
        <v>73.61</v>
      </c>
      <c r="P48" s="216">
        <v>31.44</v>
      </c>
      <c r="Q48" s="216">
        <v>4.8</v>
      </c>
      <c r="R48" s="216">
        <v>9.61</v>
      </c>
      <c r="S48" s="216">
        <v>6.73</v>
      </c>
      <c r="T48" s="216">
        <v>0.96</v>
      </c>
      <c r="U48" s="216">
        <v>39.270000000000003</v>
      </c>
      <c r="V48" s="216">
        <v>4.8</v>
      </c>
      <c r="W48" s="216">
        <v>10.57</v>
      </c>
      <c r="X48" s="216">
        <v>14.41</v>
      </c>
      <c r="Y48" s="216">
        <v>0</v>
      </c>
      <c r="Z48" s="216">
        <v>19.5</v>
      </c>
      <c r="AA48" s="216">
        <v>14.41</v>
      </c>
      <c r="AB48" s="216">
        <v>0</v>
      </c>
      <c r="AC48" s="216">
        <v>14.54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0.02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46.5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259.39</v>
      </c>
      <c r="L49" s="216">
        <v>10.58</v>
      </c>
      <c r="M49" s="216">
        <v>63.88</v>
      </c>
      <c r="N49" s="216">
        <v>52.73</v>
      </c>
      <c r="O49" s="216">
        <v>73.61</v>
      </c>
      <c r="P49" s="216">
        <v>31.44</v>
      </c>
      <c r="Q49" s="216">
        <v>4.8</v>
      </c>
      <c r="R49" s="216">
        <v>9.61</v>
      </c>
      <c r="S49" s="216">
        <v>6.73</v>
      </c>
      <c r="T49" s="216">
        <v>0.96</v>
      </c>
      <c r="U49" s="216">
        <v>39.270000000000003</v>
      </c>
      <c r="V49" s="216">
        <v>5.05</v>
      </c>
      <c r="W49" s="216">
        <v>8.89</v>
      </c>
      <c r="X49" s="216">
        <v>14.41</v>
      </c>
      <c r="Y49" s="216">
        <v>0</v>
      </c>
      <c r="Z49" s="216">
        <v>19.22</v>
      </c>
      <c r="AA49" s="216">
        <v>14.41</v>
      </c>
      <c r="AB49" s="216">
        <v>0</v>
      </c>
      <c r="AC49" s="216">
        <v>14.54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0.02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46.5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259.39</v>
      </c>
      <c r="L50" s="216">
        <v>10.58</v>
      </c>
      <c r="M50" s="216">
        <v>63.88</v>
      </c>
      <c r="N50" s="216">
        <v>52.73</v>
      </c>
      <c r="O50" s="216">
        <v>73.61</v>
      </c>
      <c r="P50" s="216">
        <v>31.44</v>
      </c>
      <c r="Q50" s="216">
        <v>4.8</v>
      </c>
      <c r="R50" s="216">
        <v>19.190000000000001</v>
      </c>
      <c r="S50" s="216">
        <v>6.73</v>
      </c>
      <c r="T50" s="216">
        <v>0.96</v>
      </c>
      <c r="U50" s="216">
        <v>39.270000000000003</v>
      </c>
      <c r="V50" s="216">
        <v>7.23</v>
      </c>
      <c r="W50" s="216">
        <v>10.57</v>
      </c>
      <c r="X50" s="216">
        <v>43.23</v>
      </c>
      <c r="Y50" s="216">
        <v>0</v>
      </c>
      <c r="Z50" s="216">
        <v>19.22</v>
      </c>
      <c r="AA50" s="216">
        <v>14.41</v>
      </c>
      <c r="AB50" s="216">
        <v>0</v>
      </c>
      <c r="AC50" s="216">
        <v>14.54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0.02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46.5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260.98</v>
      </c>
      <c r="L51" s="216">
        <v>10.58</v>
      </c>
      <c r="M51" s="216">
        <v>63.88</v>
      </c>
      <c r="N51" s="216">
        <v>52.73</v>
      </c>
      <c r="O51" s="216">
        <v>73.61</v>
      </c>
      <c r="P51" s="216">
        <v>31.44</v>
      </c>
      <c r="Q51" s="216">
        <v>4.8</v>
      </c>
      <c r="R51" s="216">
        <v>19.190000000000001</v>
      </c>
      <c r="S51" s="216">
        <v>6.73</v>
      </c>
      <c r="T51" s="216">
        <v>0.96</v>
      </c>
      <c r="U51" s="216">
        <v>39.270000000000003</v>
      </c>
      <c r="V51" s="216">
        <v>8.74</v>
      </c>
      <c r="W51" s="216">
        <v>19.579999999999998</v>
      </c>
      <c r="X51" s="216">
        <v>62.24</v>
      </c>
      <c r="Y51" s="216">
        <v>0</v>
      </c>
      <c r="Z51" s="216">
        <v>19.22</v>
      </c>
      <c r="AA51" s="216">
        <v>14.41</v>
      </c>
      <c r="AB51" s="216">
        <v>0</v>
      </c>
      <c r="AC51" s="216">
        <v>14.12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0.02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46.5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260.98</v>
      </c>
      <c r="L52" s="216">
        <v>10.58</v>
      </c>
      <c r="M52" s="216">
        <v>63.88</v>
      </c>
      <c r="N52" s="216">
        <v>52.73</v>
      </c>
      <c r="O52" s="216">
        <v>73.61</v>
      </c>
      <c r="P52" s="216">
        <v>31.44</v>
      </c>
      <c r="Q52" s="216">
        <v>4.8</v>
      </c>
      <c r="R52" s="216">
        <v>19.190000000000001</v>
      </c>
      <c r="S52" s="216">
        <v>6.73</v>
      </c>
      <c r="T52" s="216">
        <v>0.96</v>
      </c>
      <c r="U52" s="216">
        <v>39.270000000000003</v>
      </c>
      <c r="V52" s="216">
        <v>8.74</v>
      </c>
      <c r="W52" s="216">
        <v>19.579999999999998</v>
      </c>
      <c r="X52" s="216">
        <v>62.24</v>
      </c>
      <c r="Y52" s="216">
        <v>0</v>
      </c>
      <c r="Z52" s="216">
        <v>19.22</v>
      </c>
      <c r="AA52" s="216">
        <v>14.41</v>
      </c>
      <c r="AB52" s="216">
        <v>0</v>
      </c>
      <c r="AC52" s="216">
        <v>14.12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0.02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46.5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270</v>
      </c>
      <c r="L53" s="216">
        <v>10.58</v>
      </c>
      <c r="M53" s="216">
        <v>63.88</v>
      </c>
      <c r="N53" s="216">
        <v>52.73</v>
      </c>
      <c r="O53" s="216">
        <v>73.61</v>
      </c>
      <c r="P53" s="216">
        <v>31.61</v>
      </c>
      <c r="Q53" s="216">
        <v>5</v>
      </c>
      <c r="R53" s="216">
        <v>19.190000000000001</v>
      </c>
      <c r="S53" s="216">
        <v>6.73</v>
      </c>
      <c r="T53" s="216">
        <v>0.96</v>
      </c>
      <c r="U53" s="216">
        <v>39.270000000000003</v>
      </c>
      <c r="V53" s="216">
        <v>8.74</v>
      </c>
      <c r="W53" s="216">
        <v>19.579999999999998</v>
      </c>
      <c r="X53" s="216">
        <v>61.97</v>
      </c>
      <c r="Y53" s="216">
        <v>0</v>
      </c>
      <c r="Z53" s="216">
        <v>19.22</v>
      </c>
      <c r="AA53" s="216">
        <v>14.41</v>
      </c>
      <c r="AB53" s="216">
        <v>0</v>
      </c>
      <c r="AC53" s="216">
        <v>14.12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0.02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46.5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270</v>
      </c>
      <c r="L54" s="216">
        <v>10.58</v>
      </c>
      <c r="M54" s="216">
        <v>63.88</v>
      </c>
      <c r="N54" s="216">
        <v>52.73</v>
      </c>
      <c r="O54" s="216">
        <v>73.61</v>
      </c>
      <c r="P54" s="216">
        <v>31.61</v>
      </c>
      <c r="Q54" s="216">
        <v>5</v>
      </c>
      <c r="R54" s="216">
        <v>19.190000000000001</v>
      </c>
      <c r="S54" s="216">
        <v>6.73</v>
      </c>
      <c r="T54" s="216">
        <v>0.96</v>
      </c>
      <c r="U54" s="216">
        <v>39.270000000000003</v>
      </c>
      <c r="V54" s="216">
        <v>8.74</v>
      </c>
      <c r="W54" s="216">
        <v>19.579999999999998</v>
      </c>
      <c r="X54" s="216">
        <v>62.24</v>
      </c>
      <c r="Y54" s="216">
        <v>0</v>
      </c>
      <c r="Z54" s="216">
        <v>19.21</v>
      </c>
      <c r="AA54" s="216">
        <v>14.41</v>
      </c>
      <c r="AB54" s="216">
        <v>0</v>
      </c>
      <c r="AC54" s="216">
        <v>14.12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0.02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46.5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270</v>
      </c>
      <c r="L55" s="216">
        <v>10.58</v>
      </c>
      <c r="M55" s="216">
        <v>63.88</v>
      </c>
      <c r="N55" s="216">
        <v>52.73</v>
      </c>
      <c r="O55" s="216">
        <v>73.61</v>
      </c>
      <c r="P55" s="216">
        <v>31.44</v>
      </c>
      <c r="Q55" s="216">
        <v>5</v>
      </c>
      <c r="R55" s="216">
        <v>19.190000000000001</v>
      </c>
      <c r="S55" s="216">
        <v>7</v>
      </c>
      <c r="T55" s="216">
        <v>0.96</v>
      </c>
      <c r="U55" s="216">
        <v>39.270000000000003</v>
      </c>
      <c r="V55" s="216">
        <v>8.75</v>
      </c>
      <c r="W55" s="216">
        <v>19.579999999999998</v>
      </c>
      <c r="X55" s="216">
        <v>62.24</v>
      </c>
      <c r="Y55" s="216">
        <v>0</v>
      </c>
      <c r="Z55" s="216">
        <v>19.21</v>
      </c>
      <c r="AA55" s="216">
        <v>14.41</v>
      </c>
      <c r="AB55" s="216">
        <v>0</v>
      </c>
      <c r="AC55" s="216">
        <v>14.12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0.02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46.5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270</v>
      </c>
      <c r="L56" s="216">
        <v>10.58</v>
      </c>
      <c r="M56" s="216">
        <v>63.88</v>
      </c>
      <c r="N56" s="216">
        <v>52.73</v>
      </c>
      <c r="O56" s="216">
        <v>73.61</v>
      </c>
      <c r="P56" s="216">
        <v>31.44</v>
      </c>
      <c r="Q56" s="216">
        <v>5</v>
      </c>
      <c r="R56" s="216">
        <v>19.190000000000001</v>
      </c>
      <c r="S56" s="216">
        <v>7</v>
      </c>
      <c r="T56" s="216">
        <v>0.96</v>
      </c>
      <c r="U56" s="216">
        <v>39.270000000000003</v>
      </c>
      <c r="V56" s="216">
        <v>8.75</v>
      </c>
      <c r="W56" s="216">
        <v>19.579999999999998</v>
      </c>
      <c r="X56" s="216">
        <v>62.24</v>
      </c>
      <c r="Y56" s="216">
        <v>0</v>
      </c>
      <c r="Z56" s="216">
        <v>19.21</v>
      </c>
      <c r="AA56" s="216">
        <v>14.41</v>
      </c>
      <c r="AB56" s="216">
        <v>0</v>
      </c>
      <c r="AC56" s="216">
        <v>14.12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0.02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46.5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270</v>
      </c>
      <c r="L57" s="216">
        <v>10.58</v>
      </c>
      <c r="M57" s="216">
        <v>63.88</v>
      </c>
      <c r="N57" s="216">
        <v>52.73</v>
      </c>
      <c r="O57" s="216">
        <v>73.61</v>
      </c>
      <c r="P57" s="216">
        <v>31.44</v>
      </c>
      <c r="Q57" s="216">
        <v>5</v>
      </c>
      <c r="R57" s="216">
        <v>19.190000000000001</v>
      </c>
      <c r="S57" s="216">
        <v>7</v>
      </c>
      <c r="T57" s="216">
        <v>0.96</v>
      </c>
      <c r="U57" s="216">
        <v>39.270000000000003</v>
      </c>
      <c r="V57" s="216">
        <v>8.75</v>
      </c>
      <c r="W57" s="216">
        <v>19.579999999999998</v>
      </c>
      <c r="X57" s="216">
        <v>62.24</v>
      </c>
      <c r="Y57" s="216">
        <v>0</v>
      </c>
      <c r="Z57" s="216">
        <v>19.21</v>
      </c>
      <c r="AA57" s="216">
        <v>14.41</v>
      </c>
      <c r="AB57" s="216">
        <v>0</v>
      </c>
      <c r="AC57" s="216">
        <v>13.71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0.02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46.5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270</v>
      </c>
      <c r="L58" s="216">
        <v>10.58</v>
      </c>
      <c r="M58" s="216">
        <v>63.88</v>
      </c>
      <c r="N58" s="216">
        <v>52.73</v>
      </c>
      <c r="O58" s="216">
        <v>73.61</v>
      </c>
      <c r="P58" s="216">
        <v>31.44</v>
      </c>
      <c r="Q58" s="216">
        <v>5</v>
      </c>
      <c r="R58" s="216">
        <v>19.190000000000001</v>
      </c>
      <c r="S58" s="216">
        <v>7</v>
      </c>
      <c r="T58" s="216">
        <v>0.96</v>
      </c>
      <c r="U58" s="216">
        <v>39.270000000000003</v>
      </c>
      <c r="V58" s="216">
        <v>8.75</v>
      </c>
      <c r="W58" s="216">
        <v>19.579999999999998</v>
      </c>
      <c r="X58" s="216">
        <v>62.24</v>
      </c>
      <c r="Y58" s="216">
        <v>0</v>
      </c>
      <c r="Z58" s="216">
        <v>19.21</v>
      </c>
      <c r="AA58" s="216">
        <v>14.41</v>
      </c>
      <c r="AB58" s="216">
        <v>0</v>
      </c>
      <c r="AC58" s="216">
        <v>13.71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0.02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46.5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270</v>
      </c>
      <c r="L59" s="216">
        <v>10.58</v>
      </c>
      <c r="M59" s="216">
        <v>63.88</v>
      </c>
      <c r="N59" s="216">
        <v>52.73</v>
      </c>
      <c r="O59" s="216">
        <v>73.61</v>
      </c>
      <c r="P59" s="216">
        <v>31.44</v>
      </c>
      <c r="Q59" s="216">
        <v>5</v>
      </c>
      <c r="R59" s="216">
        <v>19.190000000000001</v>
      </c>
      <c r="S59" s="216">
        <v>7</v>
      </c>
      <c r="T59" s="216">
        <v>0.96</v>
      </c>
      <c r="U59" s="216">
        <v>39.270000000000003</v>
      </c>
      <c r="V59" s="216">
        <v>8.75</v>
      </c>
      <c r="W59" s="216">
        <v>19.579999999999998</v>
      </c>
      <c r="X59" s="216">
        <v>62.25</v>
      </c>
      <c r="Y59" s="216">
        <v>0</v>
      </c>
      <c r="Z59" s="216">
        <v>19.21</v>
      </c>
      <c r="AA59" s="216">
        <v>14.41</v>
      </c>
      <c r="AB59" s="216">
        <v>0</v>
      </c>
      <c r="AC59" s="216">
        <v>13.71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0.02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46.5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270</v>
      </c>
      <c r="L60" s="216">
        <v>10.58</v>
      </c>
      <c r="M60" s="216">
        <v>63.88</v>
      </c>
      <c r="N60" s="216">
        <v>52.73</v>
      </c>
      <c r="O60" s="216">
        <v>73.61</v>
      </c>
      <c r="P60" s="216">
        <v>31.44</v>
      </c>
      <c r="Q60" s="216">
        <v>5</v>
      </c>
      <c r="R60" s="216">
        <v>19.190000000000001</v>
      </c>
      <c r="S60" s="216">
        <v>7</v>
      </c>
      <c r="T60" s="216">
        <v>0.96</v>
      </c>
      <c r="U60" s="216">
        <v>39.270000000000003</v>
      </c>
      <c r="V60" s="216">
        <v>8.75</v>
      </c>
      <c r="W60" s="216">
        <v>19.579999999999998</v>
      </c>
      <c r="X60" s="216">
        <v>62.24</v>
      </c>
      <c r="Y60" s="216">
        <v>0</v>
      </c>
      <c r="Z60" s="216">
        <v>19.21</v>
      </c>
      <c r="AA60" s="216">
        <v>14.41</v>
      </c>
      <c r="AB60" s="216">
        <v>0</v>
      </c>
      <c r="AC60" s="216">
        <v>13.71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0.02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46.5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270</v>
      </c>
      <c r="L61" s="216">
        <v>10.58</v>
      </c>
      <c r="M61" s="216">
        <v>63.88</v>
      </c>
      <c r="N61" s="216">
        <v>52.73</v>
      </c>
      <c r="O61" s="216">
        <v>73.61</v>
      </c>
      <c r="P61" s="216">
        <v>31.44</v>
      </c>
      <c r="Q61" s="216">
        <v>5</v>
      </c>
      <c r="R61" s="216">
        <v>19.190000000000001</v>
      </c>
      <c r="S61" s="216">
        <v>7</v>
      </c>
      <c r="T61" s="216">
        <v>0.96</v>
      </c>
      <c r="U61" s="216">
        <v>39.270000000000003</v>
      </c>
      <c r="V61" s="216">
        <v>8.75</v>
      </c>
      <c r="W61" s="216">
        <v>19.579999999999998</v>
      </c>
      <c r="X61" s="216">
        <v>62.24</v>
      </c>
      <c r="Y61" s="216">
        <v>0</v>
      </c>
      <c r="Z61" s="216">
        <v>19.22</v>
      </c>
      <c r="AA61" s="216">
        <v>14.41</v>
      </c>
      <c r="AB61" s="216">
        <v>0</v>
      </c>
      <c r="AC61" s="216">
        <v>13.71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0.02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46.5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270</v>
      </c>
      <c r="L62" s="216">
        <v>10.58</v>
      </c>
      <c r="M62" s="216">
        <v>63.88</v>
      </c>
      <c r="N62" s="216">
        <v>52.73</v>
      </c>
      <c r="O62" s="216">
        <v>73.61</v>
      </c>
      <c r="P62" s="216">
        <v>31.44</v>
      </c>
      <c r="Q62" s="216">
        <v>4.8099999999999996</v>
      </c>
      <c r="R62" s="216">
        <v>19.190000000000001</v>
      </c>
      <c r="S62" s="216">
        <v>6.73</v>
      </c>
      <c r="T62" s="216">
        <v>0.96</v>
      </c>
      <c r="U62" s="216">
        <v>39.270000000000003</v>
      </c>
      <c r="V62" s="216">
        <v>8.75</v>
      </c>
      <c r="W62" s="216">
        <v>19.579999999999998</v>
      </c>
      <c r="X62" s="216">
        <v>62.24</v>
      </c>
      <c r="Y62" s="216">
        <v>0</v>
      </c>
      <c r="Z62" s="216">
        <v>19.22</v>
      </c>
      <c r="AA62" s="216">
        <v>14.41</v>
      </c>
      <c r="AB62" s="216">
        <v>0</v>
      </c>
      <c r="AC62" s="216">
        <v>13.71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0.02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46.5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270</v>
      </c>
      <c r="L63" s="216">
        <v>10.57</v>
      </c>
      <c r="M63" s="216">
        <v>63.88</v>
      </c>
      <c r="N63" s="216">
        <v>52.73</v>
      </c>
      <c r="O63" s="216">
        <v>73.61</v>
      </c>
      <c r="P63" s="216">
        <v>31.44</v>
      </c>
      <c r="Q63" s="216">
        <v>4.8099999999999996</v>
      </c>
      <c r="R63" s="216">
        <v>19.190000000000001</v>
      </c>
      <c r="S63" s="216">
        <v>6.73</v>
      </c>
      <c r="T63" s="216">
        <v>0.96</v>
      </c>
      <c r="U63" s="216">
        <v>39.270000000000003</v>
      </c>
      <c r="V63" s="216">
        <v>8.75</v>
      </c>
      <c r="W63" s="216">
        <v>19.579999999999998</v>
      </c>
      <c r="X63" s="216">
        <v>62.24</v>
      </c>
      <c r="Y63" s="216">
        <v>0</v>
      </c>
      <c r="Z63" s="216">
        <v>51.73</v>
      </c>
      <c r="AA63" s="216">
        <v>14.41</v>
      </c>
      <c r="AB63" s="216">
        <v>0</v>
      </c>
      <c r="AC63" s="216">
        <v>13.71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0.02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46.5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270</v>
      </c>
      <c r="L64" s="216">
        <v>10.57</v>
      </c>
      <c r="M64" s="216">
        <v>63.88</v>
      </c>
      <c r="N64" s="216">
        <v>52.73</v>
      </c>
      <c r="O64" s="216">
        <v>73.61</v>
      </c>
      <c r="P64" s="216">
        <v>31.44</v>
      </c>
      <c r="Q64" s="216">
        <v>4.8099999999999996</v>
      </c>
      <c r="R64" s="216">
        <v>19.18</v>
      </c>
      <c r="S64" s="216">
        <v>6.72</v>
      </c>
      <c r="T64" s="216">
        <v>0.96</v>
      </c>
      <c r="U64" s="216">
        <v>39.270000000000003</v>
      </c>
      <c r="V64" s="216">
        <v>8.74</v>
      </c>
      <c r="W64" s="216">
        <v>19.579999999999998</v>
      </c>
      <c r="X64" s="216">
        <v>62.24</v>
      </c>
      <c r="Y64" s="216">
        <v>0</v>
      </c>
      <c r="Z64" s="216">
        <v>58.72</v>
      </c>
      <c r="AA64" s="216">
        <v>14.41</v>
      </c>
      <c r="AB64" s="216">
        <v>0</v>
      </c>
      <c r="AC64" s="216">
        <v>13.71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0.02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46.5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259.39</v>
      </c>
      <c r="L65" s="216">
        <v>10.57</v>
      </c>
      <c r="M65" s="216">
        <v>63.88</v>
      </c>
      <c r="N65" s="216">
        <v>52.73</v>
      </c>
      <c r="O65" s="216">
        <v>73.61</v>
      </c>
      <c r="P65" s="216">
        <v>31.44</v>
      </c>
      <c r="Q65" s="216">
        <v>4.8099999999999996</v>
      </c>
      <c r="R65" s="216">
        <v>19.18</v>
      </c>
      <c r="S65" s="216">
        <v>6.72</v>
      </c>
      <c r="T65" s="216">
        <v>0.96</v>
      </c>
      <c r="U65" s="216">
        <v>39.270000000000003</v>
      </c>
      <c r="V65" s="216">
        <v>8.74</v>
      </c>
      <c r="W65" s="216">
        <v>19.579999999999998</v>
      </c>
      <c r="X65" s="216">
        <v>62.24</v>
      </c>
      <c r="Y65" s="216">
        <v>0</v>
      </c>
      <c r="Z65" s="216">
        <v>58.72</v>
      </c>
      <c r="AA65" s="216">
        <v>32.78</v>
      </c>
      <c r="AB65" s="216">
        <v>0</v>
      </c>
      <c r="AC65" s="216">
        <v>13.71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0.02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46.5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259.39</v>
      </c>
      <c r="L66" s="216">
        <v>10.57</v>
      </c>
      <c r="M66" s="216">
        <v>63.88</v>
      </c>
      <c r="N66" s="216">
        <v>52.73</v>
      </c>
      <c r="O66" s="216">
        <v>73.61</v>
      </c>
      <c r="P66" s="216">
        <v>31.44</v>
      </c>
      <c r="Q66" s="216">
        <v>4.8099999999999996</v>
      </c>
      <c r="R66" s="216">
        <v>19.18</v>
      </c>
      <c r="S66" s="216">
        <v>6.72</v>
      </c>
      <c r="T66" s="216">
        <v>0.96</v>
      </c>
      <c r="U66" s="216">
        <v>39.270000000000003</v>
      </c>
      <c r="V66" s="216">
        <v>8.74</v>
      </c>
      <c r="W66" s="216">
        <v>19.579999999999998</v>
      </c>
      <c r="X66" s="216">
        <v>62.24</v>
      </c>
      <c r="Y66" s="216">
        <v>0</v>
      </c>
      <c r="Z66" s="216">
        <v>58.72</v>
      </c>
      <c r="AA66" s="216">
        <v>38.07</v>
      </c>
      <c r="AB66" s="216">
        <v>0</v>
      </c>
      <c r="AC66" s="216">
        <v>13.71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0.02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46.5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259.39</v>
      </c>
      <c r="L67" s="216">
        <v>10.57</v>
      </c>
      <c r="M67" s="216">
        <v>63.88</v>
      </c>
      <c r="N67" s="216">
        <v>52.73</v>
      </c>
      <c r="O67" s="216">
        <v>73.61</v>
      </c>
      <c r="P67" s="216">
        <v>31.44</v>
      </c>
      <c r="Q67" s="216">
        <v>4.8099999999999996</v>
      </c>
      <c r="R67" s="216">
        <v>19.18</v>
      </c>
      <c r="S67" s="216">
        <v>6.72</v>
      </c>
      <c r="T67" s="216">
        <v>0.96</v>
      </c>
      <c r="U67" s="216">
        <v>39.270000000000003</v>
      </c>
      <c r="V67" s="216">
        <v>8.74</v>
      </c>
      <c r="W67" s="216">
        <v>19.579999999999998</v>
      </c>
      <c r="X67" s="216">
        <v>62.24</v>
      </c>
      <c r="Y67" s="216">
        <v>0</v>
      </c>
      <c r="Z67" s="216">
        <v>58.72</v>
      </c>
      <c r="AA67" s="216">
        <v>38.07</v>
      </c>
      <c r="AB67" s="216">
        <v>0</v>
      </c>
      <c r="AC67" s="216">
        <v>13.71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0.02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46.5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259.39</v>
      </c>
      <c r="L68" s="216">
        <v>10.57</v>
      </c>
      <c r="M68" s="216">
        <v>63.88</v>
      </c>
      <c r="N68" s="216">
        <v>52.73</v>
      </c>
      <c r="O68" s="216">
        <v>73.61</v>
      </c>
      <c r="P68" s="216">
        <v>31.44</v>
      </c>
      <c r="Q68" s="216">
        <v>4.8099999999999996</v>
      </c>
      <c r="R68" s="216">
        <v>19.18</v>
      </c>
      <c r="S68" s="216">
        <v>6.72</v>
      </c>
      <c r="T68" s="216">
        <v>0.96</v>
      </c>
      <c r="U68" s="216">
        <v>39.270000000000003</v>
      </c>
      <c r="V68" s="216">
        <v>8.74</v>
      </c>
      <c r="W68" s="216">
        <v>19.579999999999998</v>
      </c>
      <c r="X68" s="216">
        <v>62.24</v>
      </c>
      <c r="Y68" s="216">
        <v>0</v>
      </c>
      <c r="Z68" s="216">
        <v>58.72</v>
      </c>
      <c r="AA68" s="216">
        <v>38.07</v>
      </c>
      <c r="AB68" s="216">
        <v>0</v>
      </c>
      <c r="AC68" s="216">
        <v>13.71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0.02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46.5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259.39</v>
      </c>
      <c r="L69" s="216">
        <v>10.57</v>
      </c>
      <c r="M69" s="216">
        <v>63.88</v>
      </c>
      <c r="N69" s="216">
        <v>52.73</v>
      </c>
      <c r="O69" s="216">
        <v>73.61</v>
      </c>
      <c r="P69" s="216">
        <v>31.44</v>
      </c>
      <c r="Q69" s="216">
        <v>4.8099999999999996</v>
      </c>
      <c r="R69" s="216">
        <v>19.18</v>
      </c>
      <c r="S69" s="216">
        <v>6.72</v>
      </c>
      <c r="T69" s="216">
        <v>0.96</v>
      </c>
      <c r="U69" s="216">
        <v>39.270000000000003</v>
      </c>
      <c r="V69" s="216">
        <v>8.74</v>
      </c>
      <c r="W69" s="216">
        <v>19.579999999999998</v>
      </c>
      <c r="X69" s="216">
        <v>62.24</v>
      </c>
      <c r="Y69" s="216">
        <v>0</v>
      </c>
      <c r="Z69" s="216">
        <v>58.72</v>
      </c>
      <c r="AA69" s="216">
        <v>38.07</v>
      </c>
      <c r="AB69" s="216">
        <v>0</v>
      </c>
      <c r="AC69" s="216">
        <v>13.71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0.02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46.5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259.39</v>
      </c>
      <c r="L70" s="216">
        <v>10.57</v>
      </c>
      <c r="M70" s="216">
        <v>63.88</v>
      </c>
      <c r="N70" s="216">
        <v>52.73</v>
      </c>
      <c r="O70" s="216">
        <v>73.61</v>
      </c>
      <c r="P70" s="216">
        <v>31.44</v>
      </c>
      <c r="Q70" s="216">
        <v>4.8099999999999996</v>
      </c>
      <c r="R70" s="216">
        <v>19.18</v>
      </c>
      <c r="S70" s="216">
        <v>6.72</v>
      </c>
      <c r="T70" s="216">
        <v>0.96</v>
      </c>
      <c r="U70" s="216">
        <v>39.270000000000003</v>
      </c>
      <c r="V70" s="216">
        <v>8.74</v>
      </c>
      <c r="W70" s="216">
        <v>19.579999999999998</v>
      </c>
      <c r="X70" s="216">
        <v>62.24</v>
      </c>
      <c r="Y70" s="216">
        <v>0</v>
      </c>
      <c r="Z70" s="216">
        <v>58.72</v>
      </c>
      <c r="AA70" s="216">
        <v>38.07</v>
      </c>
      <c r="AB70" s="216">
        <v>0</v>
      </c>
      <c r="AC70" s="216">
        <v>13.71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0.02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39.5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302.62</v>
      </c>
      <c r="L71" s="216">
        <v>10.57</v>
      </c>
      <c r="M71" s="216">
        <v>63.88</v>
      </c>
      <c r="N71" s="216">
        <v>52.73</v>
      </c>
      <c r="O71" s="216">
        <v>73.61</v>
      </c>
      <c r="P71" s="216">
        <v>31.44</v>
      </c>
      <c r="Q71" s="216">
        <v>9.6300000000000008</v>
      </c>
      <c r="R71" s="216">
        <v>19.18</v>
      </c>
      <c r="S71" s="216">
        <v>11.78</v>
      </c>
      <c r="T71" s="216">
        <v>1.61</v>
      </c>
      <c r="U71" s="216">
        <v>39.270000000000003</v>
      </c>
      <c r="V71" s="216">
        <v>8.74</v>
      </c>
      <c r="W71" s="216">
        <v>19.579999999999998</v>
      </c>
      <c r="X71" s="216">
        <v>62.24</v>
      </c>
      <c r="Y71" s="216">
        <v>0</v>
      </c>
      <c r="Z71" s="216">
        <v>58.72</v>
      </c>
      <c r="AA71" s="216">
        <v>38.07</v>
      </c>
      <c r="AB71" s="216">
        <v>0</v>
      </c>
      <c r="AC71" s="216">
        <v>13.71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0.02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26.71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350.65</v>
      </c>
      <c r="L72" s="216">
        <v>10.57</v>
      </c>
      <c r="M72" s="216">
        <v>63.88</v>
      </c>
      <c r="N72" s="216">
        <v>52.73</v>
      </c>
      <c r="O72" s="216">
        <v>73.61</v>
      </c>
      <c r="P72" s="216">
        <v>31.44</v>
      </c>
      <c r="Q72" s="216">
        <v>9.6300000000000008</v>
      </c>
      <c r="R72" s="216">
        <v>19.18</v>
      </c>
      <c r="S72" s="216">
        <v>11.78</v>
      </c>
      <c r="T72" s="216">
        <v>1.61</v>
      </c>
      <c r="U72" s="216">
        <v>39.270000000000003</v>
      </c>
      <c r="V72" s="216">
        <v>8.74</v>
      </c>
      <c r="W72" s="216">
        <v>19.579999999999998</v>
      </c>
      <c r="X72" s="216">
        <v>62.24</v>
      </c>
      <c r="Y72" s="216">
        <v>0</v>
      </c>
      <c r="Z72" s="216">
        <v>58.72</v>
      </c>
      <c r="AA72" s="216">
        <v>38.07</v>
      </c>
      <c r="AB72" s="216">
        <v>0</v>
      </c>
      <c r="AC72" s="216">
        <v>13.71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0.02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19.72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398.68</v>
      </c>
      <c r="L73" s="216">
        <v>10.57</v>
      </c>
      <c r="M73" s="216">
        <v>63.88</v>
      </c>
      <c r="N73" s="216">
        <v>52.73</v>
      </c>
      <c r="O73" s="216">
        <v>73.61</v>
      </c>
      <c r="P73" s="216">
        <v>31.44</v>
      </c>
      <c r="Q73" s="216">
        <v>9.6300000000000008</v>
      </c>
      <c r="R73" s="216">
        <v>19.18</v>
      </c>
      <c r="S73" s="216">
        <v>11.78</v>
      </c>
      <c r="T73" s="216">
        <v>1.61</v>
      </c>
      <c r="U73" s="216">
        <v>39.270000000000003</v>
      </c>
      <c r="V73" s="216">
        <v>8.74</v>
      </c>
      <c r="W73" s="216">
        <v>19.579999999999998</v>
      </c>
      <c r="X73" s="216">
        <v>62.24</v>
      </c>
      <c r="Y73" s="216">
        <v>0</v>
      </c>
      <c r="Z73" s="216">
        <v>58.72</v>
      </c>
      <c r="AA73" s="216">
        <v>38.07</v>
      </c>
      <c r="AB73" s="216">
        <v>0</v>
      </c>
      <c r="AC73" s="216">
        <v>8.5299999999999994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0.02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8.9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446.72</v>
      </c>
      <c r="L74" s="216">
        <v>10.57</v>
      </c>
      <c r="M74" s="216">
        <v>63.88</v>
      </c>
      <c r="N74" s="216">
        <v>52.73</v>
      </c>
      <c r="O74" s="216">
        <v>73.61</v>
      </c>
      <c r="P74" s="216">
        <v>31.44</v>
      </c>
      <c r="Q74" s="216">
        <v>9.6300000000000008</v>
      </c>
      <c r="R74" s="216">
        <v>19.18</v>
      </c>
      <c r="S74" s="216">
        <v>11.78</v>
      </c>
      <c r="T74" s="216">
        <v>1.61</v>
      </c>
      <c r="U74" s="216">
        <v>39.270000000000003</v>
      </c>
      <c r="V74" s="216">
        <v>8.74</v>
      </c>
      <c r="W74" s="216">
        <v>19.579999999999998</v>
      </c>
      <c r="X74" s="216">
        <v>62.24</v>
      </c>
      <c r="Y74" s="216">
        <v>0</v>
      </c>
      <c r="Z74" s="216">
        <v>58.72</v>
      </c>
      <c r="AA74" s="216">
        <v>38.07</v>
      </c>
      <c r="AB74" s="216">
        <v>0</v>
      </c>
      <c r="AC74" s="216">
        <v>8.5299999999999994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0.02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2.2000000000000002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481.13</v>
      </c>
      <c r="L75" s="216">
        <v>18.399999999999999</v>
      </c>
      <c r="M75" s="216">
        <v>63.88</v>
      </c>
      <c r="N75" s="216">
        <v>52.73</v>
      </c>
      <c r="O75" s="216">
        <v>73.61</v>
      </c>
      <c r="P75" s="216">
        <v>31.44</v>
      </c>
      <c r="Q75" s="216">
        <v>9.6300000000000008</v>
      </c>
      <c r="R75" s="216">
        <v>19.18</v>
      </c>
      <c r="S75" s="216">
        <v>11.78</v>
      </c>
      <c r="T75" s="216">
        <v>1.61</v>
      </c>
      <c r="U75" s="216">
        <v>39.270000000000003</v>
      </c>
      <c r="V75" s="216">
        <v>8.74</v>
      </c>
      <c r="W75" s="216">
        <v>19.579999999999998</v>
      </c>
      <c r="X75" s="216">
        <v>62.24</v>
      </c>
      <c r="Y75" s="216">
        <v>0</v>
      </c>
      <c r="Z75" s="216">
        <v>58.72</v>
      </c>
      <c r="AA75" s="216">
        <v>38.07</v>
      </c>
      <c r="AB75" s="216">
        <v>0</v>
      </c>
      <c r="AC75" s="216">
        <v>8.5299999999999994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0.02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495.1</v>
      </c>
      <c r="L76" s="216">
        <v>18.399999999999999</v>
      </c>
      <c r="M76" s="216">
        <v>63.88</v>
      </c>
      <c r="N76" s="216">
        <v>52.73</v>
      </c>
      <c r="O76" s="216">
        <v>73.61</v>
      </c>
      <c r="P76" s="216">
        <v>31.44</v>
      </c>
      <c r="Q76" s="216">
        <v>9.6300000000000008</v>
      </c>
      <c r="R76" s="216">
        <v>19.18</v>
      </c>
      <c r="S76" s="216">
        <v>11.78</v>
      </c>
      <c r="T76" s="216">
        <v>1.61</v>
      </c>
      <c r="U76" s="216">
        <v>39.270000000000003</v>
      </c>
      <c r="V76" s="216">
        <v>8.74</v>
      </c>
      <c r="W76" s="216">
        <v>19.579999999999998</v>
      </c>
      <c r="X76" s="216">
        <v>62.24</v>
      </c>
      <c r="Y76" s="216">
        <v>0</v>
      </c>
      <c r="Z76" s="216">
        <v>58.72</v>
      </c>
      <c r="AA76" s="216">
        <v>38.07</v>
      </c>
      <c r="AB76" s="216">
        <v>0</v>
      </c>
      <c r="AC76" s="216">
        <v>8.5299999999999994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0.02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495.1</v>
      </c>
      <c r="L77" s="216">
        <v>18.399999999999999</v>
      </c>
      <c r="M77" s="216">
        <v>63.88</v>
      </c>
      <c r="N77" s="216">
        <v>52.73</v>
      </c>
      <c r="O77" s="216">
        <v>73.61</v>
      </c>
      <c r="P77" s="216">
        <v>31.27</v>
      </c>
      <c r="Q77" s="216">
        <v>9.07</v>
      </c>
      <c r="R77" s="216">
        <v>19.18</v>
      </c>
      <c r="S77" s="216">
        <v>11.78</v>
      </c>
      <c r="T77" s="216">
        <v>1.61</v>
      </c>
      <c r="U77" s="216">
        <v>39.270000000000003</v>
      </c>
      <c r="V77" s="216">
        <v>8.74</v>
      </c>
      <c r="W77" s="216">
        <v>19.579999999999998</v>
      </c>
      <c r="X77" s="216">
        <v>62.24</v>
      </c>
      <c r="Y77" s="216">
        <v>0</v>
      </c>
      <c r="Z77" s="216">
        <v>58.72</v>
      </c>
      <c r="AA77" s="216">
        <v>38.07</v>
      </c>
      <c r="AB77" s="216">
        <v>0</v>
      </c>
      <c r="AC77" s="216">
        <v>8.5299999999999994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0.02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495.1</v>
      </c>
      <c r="L78" s="216">
        <v>18.399999999999999</v>
      </c>
      <c r="M78" s="216">
        <v>63.88</v>
      </c>
      <c r="N78" s="216">
        <v>52.73</v>
      </c>
      <c r="O78" s="216">
        <v>73.61</v>
      </c>
      <c r="P78" s="216">
        <v>31.27</v>
      </c>
      <c r="Q78" s="216">
        <v>9.07</v>
      </c>
      <c r="R78" s="216">
        <v>19.18</v>
      </c>
      <c r="S78" s="216">
        <v>11.78</v>
      </c>
      <c r="T78" s="216">
        <v>1.61</v>
      </c>
      <c r="U78" s="216">
        <v>39.270000000000003</v>
      </c>
      <c r="V78" s="216">
        <v>8.74</v>
      </c>
      <c r="W78" s="216">
        <v>19.579999999999998</v>
      </c>
      <c r="X78" s="216">
        <v>62.24</v>
      </c>
      <c r="Y78" s="216">
        <v>0</v>
      </c>
      <c r="Z78" s="216">
        <v>58.72</v>
      </c>
      <c r="AA78" s="216">
        <v>38.07</v>
      </c>
      <c r="AB78" s="216">
        <v>0</v>
      </c>
      <c r="AC78" s="216">
        <v>8.5299999999999994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0.02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495.1</v>
      </c>
      <c r="L79" s="216">
        <v>18.399999999999999</v>
      </c>
      <c r="M79" s="216">
        <v>63.88</v>
      </c>
      <c r="N79" s="216">
        <v>52.73</v>
      </c>
      <c r="O79" s="216">
        <v>73.61</v>
      </c>
      <c r="P79" s="216">
        <v>31.1</v>
      </c>
      <c r="Q79" s="216">
        <v>9.07</v>
      </c>
      <c r="R79" s="216">
        <v>19.18</v>
      </c>
      <c r="S79" s="216">
        <v>11.78</v>
      </c>
      <c r="T79" s="216">
        <v>1.61</v>
      </c>
      <c r="U79" s="216">
        <v>39.270000000000003</v>
      </c>
      <c r="V79" s="216">
        <v>8.74</v>
      </c>
      <c r="W79" s="216">
        <v>19.579999999999998</v>
      </c>
      <c r="X79" s="216">
        <v>62.24</v>
      </c>
      <c r="Y79" s="216">
        <v>0</v>
      </c>
      <c r="Z79" s="216">
        <v>58.72</v>
      </c>
      <c r="AA79" s="216">
        <v>38.07</v>
      </c>
      <c r="AB79" s="216">
        <v>0</v>
      </c>
      <c r="AC79" s="216">
        <v>14.12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0.02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495.1</v>
      </c>
      <c r="L80" s="216">
        <v>18.399999999999999</v>
      </c>
      <c r="M80" s="216">
        <v>63.88</v>
      </c>
      <c r="N80" s="216">
        <v>52.73</v>
      </c>
      <c r="O80" s="216">
        <v>73.61</v>
      </c>
      <c r="P80" s="216">
        <v>31.1</v>
      </c>
      <c r="Q80" s="216">
        <v>9.07</v>
      </c>
      <c r="R80" s="216">
        <v>19.18</v>
      </c>
      <c r="S80" s="216">
        <v>11.78</v>
      </c>
      <c r="T80" s="216">
        <v>1.61</v>
      </c>
      <c r="U80" s="216">
        <v>39.270000000000003</v>
      </c>
      <c r="V80" s="216">
        <v>8.74</v>
      </c>
      <c r="W80" s="216">
        <v>19.579999999999998</v>
      </c>
      <c r="X80" s="216">
        <v>62.24</v>
      </c>
      <c r="Y80" s="216">
        <v>0</v>
      </c>
      <c r="Z80" s="216">
        <v>58.72</v>
      </c>
      <c r="AA80" s="216">
        <v>38.07</v>
      </c>
      <c r="AB80" s="216">
        <v>0</v>
      </c>
      <c r="AC80" s="216">
        <v>14.12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0.02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495.1</v>
      </c>
      <c r="L81" s="216">
        <v>18.399999999999999</v>
      </c>
      <c r="M81" s="216">
        <v>63.88</v>
      </c>
      <c r="N81" s="216">
        <v>52.73</v>
      </c>
      <c r="O81" s="216">
        <v>73.61</v>
      </c>
      <c r="P81" s="216">
        <v>31.1</v>
      </c>
      <c r="Q81" s="216">
        <v>9.07</v>
      </c>
      <c r="R81" s="216">
        <v>19.18</v>
      </c>
      <c r="S81" s="216">
        <v>11.78</v>
      </c>
      <c r="T81" s="216">
        <v>1.61</v>
      </c>
      <c r="U81" s="216">
        <v>39.270000000000003</v>
      </c>
      <c r="V81" s="216">
        <v>8.74</v>
      </c>
      <c r="W81" s="216">
        <v>19.579999999999998</v>
      </c>
      <c r="X81" s="216">
        <v>62.24</v>
      </c>
      <c r="Y81" s="216">
        <v>0</v>
      </c>
      <c r="Z81" s="216">
        <v>58.72</v>
      </c>
      <c r="AA81" s="216">
        <v>38.07</v>
      </c>
      <c r="AB81" s="216">
        <v>0</v>
      </c>
      <c r="AC81" s="216">
        <v>14.12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0.02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495.1</v>
      </c>
      <c r="L82" s="216">
        <v>18.399999999999999</v>
      </c>
      <c r="M82" s="216">
        <v>63.88</v>
      </c>
      <c r="N82" s="216">
        <v>52.73</v>
      </c>
      <c r="O82" s="216">
        <v>73.61</v>
      </c>
      <c r="P82" s="216">
        <v>31.1</v>
      </c>
      <c r="Q82" s="216">
        <v>9.07</v>
      </c>
      <c r="R82" s="216">
        <v>19.18</v>
      </c>
      <c r="S82" s="216">
        <v>11.78</v>
      </c>
      <c r="T82" s="216">
        <v>1.61</v>
      </c>
      <c r="U82" s="216">
        <v>39.270000000000003</v>
      </c>
      <c r="V82" s="216">
        <v>8.74</v>
      </c>
      <c r="W82" s="216">
        <v>19.579999999999998</v>
      </c>
      <c r="X82" s="216">
        <v>62.24</v>
      </c>
      <c r="Y82" s="216">
        <v>0</v>
      </c>
      <c r="Z82" s="216">
        <v>58.72</v>
      </c>
      <c r="AA82" s="216">
        <v>38.07</v>
      </c>
      <c r="AB82" s="216">
        <v>0</v>
      </c>
      <c r="AC82" s="216">
        <v>14.12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0.02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495.1</v>
      </c>
      <c r="L83" s="216">
        <v>18.399999999999999</v>
      </c>
      <c r="M83" s="216">
        <v>63.88</v>
      </c>
      <c r="N83" s="216">
        <v>52.73</v>
      </c>
      <c r="O83" s="216">
        <v>73.61</v>
      </c>
      <c r="P83" s="216">
        <v>31.1</v>
      </c>
      <c r="Q83" s="216">
        <v>9.07</v>
      </c>
      <c r="R83" s="216">
        <v>19.18</v>
      </c>
      <c r="S83" s="216">
        <v>11.78</v>
      </c>
      <c r="T83" s="216">
        <v>1.61</v>
      </c>
      <c r="U83" s="216">
        <v>39.270000000000003</v>
      </c>
      <c r="V83" s="216">
        <v>8.74</v>
      </c>
      <c r="W83" s="216">
        <v>19.579999999999998</v>
      </c>
      <c r="X83" s="216">
        <v>62.24</v>
      </c>
      <c r="Y83" s="216">
        <v>0</v>
      </c>
      <c r="Z83" s="216">
        <v>58.72</v>
      </c>
      <c r="AA83" s="216">
        <v>38.07</v>
      </c>
      <c r="AB83" s="216">
        <v>0</v>
      </c>
      <c r="AC83" s="216">
        <v>14.54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0.02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495.1</v>
      </c>
      <c r="L84" s="216">
        <v>18.399999999999999</v>
      </c>
      <c r="M84" s="216">
        <v>63.88</v>
      </c>
      <c r="N84" s="216">
        <v>52.73</v>
      </c>
      <c r="O84" s="216">
        <v>73.61</v>
      </c>
      <c r="P84" s="216">
        <v>31.1</v>
      </c>
      <c r="Q84" s="216">
        <v>9.07</v>
      </c>
      <c r="R84" s="216">
        <v>19.18</v>
      </c>
      <c r="S84" s="216">
        <v>11.78</v>
      </c>
      <c r="T84" s="216">
        <v>1.61</v>
      </c>
      <c r="U84" s="216">
        <v>39.270000000000003</v>
      </c>
      <c r="V84" s="216">
        <v>8.74</v>
      </c>
      <c r="W84" s="216">
        <v>19.579999999999998</v>
      </c>
      <c r="X84" s="216">
        <v>62.24</v>
      </c>
      <c r="Y84" s="216">
        <v>0</v>
      </c>
      <c r="Z84" s="216">
        <v>58.72</v>
      </c>
      <c r="AA84" s="216">
        <v>38.07</v>
      </c>
      <c r="AB84" s="216">
        <v>0</v>
      </c>
      <c r="AC84" s="216">
        <v>8.48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0.02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495.1</v>
      </c>
      <c r="L85" s="216">
        <v>18.399999999999999</v>
      </c>
      <c r="M85" s="216">
        <v>63.88</v>
      </c>
      <c r="N85" s="216">
        <v>52.73</v>
      </c>
      <c r="O85" s="216">
        <v>73.61</v>
      </c>
      <c r="P85" s="216">
        <v>31.1</v>
      </c>
      <c r="Q85" s="216">
        <v>9.07</v>
      </c>
      <c r="R85" s="216">
        <v>19.18</v>
      </c>
      <c r="S85" s="216">
        <v>11.78</v>
      </c>
      <c r="T85" s="216">
        <v>1.61</v>
      </c>
      <c r="U85" s="216">
        <v>39.270000000000003</v>
      </c>
      <c r="V85" s="216">
        <v>8.74</v>
      </c>
      <c r="W85" s="216">
        <v>19.579999999999998</v>
      </c>
      <c r="X85" s="216">
        <v>62.24</v>
      </c>
      <c r="Y85" s="216">
        <v>0</v>
      </c>
      <c r="Z85" s="216">
        <v>58.72</v>
      </c>
      <c r="AA85" s="216">
        <v>38.07</v>
      </c>
      <c r="AB85" s="216">
        <v>0</v>
      </c>
      <c r="AC85" s="216">
        <v>8.48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0.02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495.1</v>
      </c>
      <c r="L86" s="216">
        <v>18.399999999999999</v>
      </c>
      <c r="M86" s="216">
        <v>63.88</v>
      </c>
      <c r="N86" s="216">
        <v>52.73</v>
      </c>
      <c r="O86" s="216">
        <v>73.61</v>
      </c>
      <c r="P86" s="216">
        <v>31.1</v>
      </c>
      <c r="Q86" s="216">
        <v>9.07</v>
      </c>
      <c r="R86" s="216">
        <v>19.18</v>
      </c>
      <c r="S86" s="216">
        <v>11.78</v>
      </c>
      <c r="T86" s="216">
        <v>1.61</v>
      </c>
      <c r="U86" s="216">
        <v>39.270000000000003</v>
      </c>
      <c r="V86" s="216">
        <v>8.74</v>
      </c>
      <c r="W86" s="216">
        <v>19.579999999999998</v>
      </c>
      <c r="X86" s="216">
        <v>62.24</v>
      </c>
      <c r="Y86" s="216">
        <v>0</v>
      </c>
      <c r="Z86" s="216">
        <v>58.72</v>
      </c>
      <c r="AA86" s="216">
        <v>38.07</v>
      </c>
      <c r="AB86" s="216">
        <v>0</v>
      </c>
      <c r="AC86" s="216">
        <v>8.48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0.02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495.1</v>
      </c>
      <c r="L87" s="216">
        <v>18.399999999999999</v>
      </c>
      <c r="M87" s="216">
        <v>63.88</v>
      </c>
      <c r="N87" s="216">
        <v>52.73</v>
      </c>
      <c r="O87" s="216">
        <v>73.61</v>
      </c>
      <c r="P87" s="216">
        <v>31.1</v>
      </c>
      <c r="Q87" s="216">
        <v>9.07</v>
      </c>
      <c r="R87" s="216">
        <v>19.18</v>
      </c>
      <c r="S87" s="216">
        <v>11.78</v>
      </c>
      <c r="T87" s="216">
        <v>1.61</v>
      </c>
      <c r="U87" s="216">
        <v>39.270000000000003</v>
      </c>
      <c r="V87" s="216">
        <v>8.74</v>
      </c>
      <c r="W87" s="216">
        <v>19.579999999999998</v>
      </c>
      <c r="X87" s="216">
        <v>62.24</v>
      </c>
      <c r="Y87" s="216">
        <v>0</v>
      </c>
      <c r="Z87" s="216">
        <v>58.72</v>
      </c>
      <c r="AA87" s="216">
        <v>38.07</v>
      </c>
      <c r="AB87" s="216">
        <v>0</v>
      </c>
      <c r="AC87" s="216">
        <v>14.54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0.02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495.1</v>
      </c>
      <c r="L88" s="216">
        <v>18.399999999999999</v>
      </c>
      <c r="M88" s="216">
        <v>63.88</v>
      </c>
      <c r="N88" s="216">
        <v>52.73</v>
      </c>
      <c r="O88" s="216">
        <v>73.61</v>
      </c>
      <c r="P88" s="216">
        <v>31.1</v>
      </c>
      <c r="Q88" s="216">
        <v>9.07</v>
      </c>
      <c r="R88" s="216">
        <v>19.18</v>
      </c>
      <c r="S88" s="216">
        <v>11.78</v>
      </c>
      <c r="T88" s="216">
        <v>1.61</v>
      </c>
      <c r="U88" s="216">
        <v>39.270000000000003</v>
      </c>
      <c r="V88" s="216">
        <v>8.74</v>
      </c>
      <c r="W88" s="216">
        <v>19.579999999999998</v>
      </c>
      <c r="X88" s="216">
        <v>62.24</v>
      </c>
      <c r="Y88" s="216">
        <v>0</v>
      </c>
      <c r="Z88" s="216">
        <v>58.72</v>
      </c>
      <c r="AA88" s="216">
        <v>38.07</v>
      </c>
      <c r="AB88" s="216">
        <v>0</v>
      </c>
      <c r="AC88" s="216">
        <v>14.54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0.02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495.1</v>
      </c>
      <c r="L89" s="216">
        <v>18.399999999999999</v>
      </c>
      <c r="M89" s="216">
        <v>63.88</v>
      </c>
      <c r="N89" s="216">
        <v>52.73</v>
      </c>
      <c r="O89" s="216">
        <v>73.61</v>
      </c>
      <c r="P89" s="216">
        <v>31.1</v>
      </c>
      <c r="Q89" s="216">
        <v>9.07</v>
      </c>
      <c r="R89" s="216">
        <v>19.18</v>
      </c>
      <c r="S89" s="216">
        <v>11.78</v>
      </c>
      <c r="T89" s="216">
        <v>1.61</v>
      </c>
      <c r="U89" s="216">
        <v>39.270000000000003</v>
      </c>
      <c r="V89" s="216">
        <v>8.74</v>
      </c>
      <c r="W89" s="216">
        <v>19.579999999999998</v>
      </c>
      <c r="X89" s="216">
        <v>62.24</v>
      </c>
      <c r="Y89" s="216">
        <v>0</v>
      </c>
      <c r="Z89" s="216">
        <v>58.72</v>
      </c>
      <c r="AA89" s="216">
        <v>38.07</v>
      </c>
      <c r="AB89" s="216">
        <v>0</v>
      </c>
      <c r="AC89" s="216">
        <v>14.54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0.02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495.1</v>
      </c>
      <c r="L90" s="216">
        <v>18.399999999999999</v>
      </c>
      <c r="M90" s="216">
        <v>63.88</v>
      </c>
      <c r="N90" s="216">
        <v>52.73</v>
      </c>
      <c r="O90" s="216">
        <v>73.61</v>
      </c>
      <c r="P90" s="216">
        <v>31.1</v>
      </c>
      <c r="Q90" s="216">
        <v>9.07</v>
      </c>
      <c r="R90" s="216">
        <v>19.18</v>
      </c>
      <c r="S90" s="216">
        <v>11.78</v>
      </c>
      <c r="T90" s="216">
        <v>1.61</v>
      </c>
      <c r="U90" s="216">
        <v>39.270000000000003</v>
      </c>
      <c r="V90" s="216">
        <v>8.74</v>
      </c>
      <c r="W90" s="216">
        <v>19.579999999999998</v>
      </c>
      <c r="X90" s="216">
        <v>62.24</v>
      </c>
      <c r="Y90" s="216">
        <v>0</v>
      </c>
      <c r="Z90" s="216">
        <v>58.72</v>
      </c>
      <c r="AA90" s="216">
        <v>38.07</v>
      </c>
      <c r="AB90" s="216">
        <v>0</v>
      </c>
      <c r="AC90" s="216">
        <v>14.54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0.02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495.1</v>
      </c>
      <c r="L91" s="216">
        <v>10.57</v>
      </c>
      <c r="M91" s="216">
        <v>63.88</v>
      </c>
      <c r="N91" s="216">
        <v>52.73</v>
      </c>
      <c r="O91" s="216">
        <v>73.61</v>
      </c>
      <c r="P91" s="216">
        <v>31.1</v>
      </c>
      <c r="Q91" s="216">
        <v>9.07</v>
      </c>
      <c r="R91" s="216">
        <v>19.18</v>
      </c>
      <c r="S91" s="216">
        <v>11.78</v>
      </c>
      <c r="T91" s="216">
        <v>1.61</v>
      </c>
      <c r="U91" s="216">
        <v>39.270000000000003</v>
      </c>
      <c r="V91" s="216">
        <v>8.74</v>
      </c>
      <c r="W91" s="216">
        <v>19.579999999999998</v>
      </c>
      <c r="X91" s="216">
        <v>62.24</v>
      </c>
      <c r="Y91" s="216">
        <v>0</v>
      </c>
      <c r="Z91" s="216">
        <v>58.72</v>
      </c>
      <c r="AA91" s="216">
        <v>38.07</v>
      </c>
      <c r="AB91" s="216">
        <v>0</v>
      </c>
      <c r="AC91" s="216">
        <v>14.54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0.02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495.1</v>
      </c>
      <c r="L92" s="216">
        <v>10.57</v>
      </c>
      <c r="M92" s="216">
        <v>63.88</v>
      </c>
      <c r="N92" s="216">
        <v>52.73</v>
      </c>
      <c r="O92" s="216">
        <v>73.61</v>
      </c>
      <c r="P92" s="216">
        <v>31.1</v>
      </c>
      <c r="Q92" s="216">
        <v>9.07</v>
      </c>
      <c r="R92" s="216">
        <v>19.18</v>
      </c>
      <c r="S92" s="216">
        <v>11.78</v>
      </c>
      <c r="T92" s="216">
        <v>1.61</v>
      </c>
      <c r="U92" s="216">
        <v>39.270000000000003</v>
      </c>
      <c r="V92" s="216">
        <v>8.74</v>
      </c>
      <c r="W92" s="216">
        <v>19.579999999999998</v>
      </c>
      <c r="X92" s="216">
        <v>62.24</v>
      </c>
      <c r="Y92" s="216">
        <v>0</v>
      </c>
      <c r="Z92" s="216">
        <v>58.72</v>
      </c>
      <c r="AA92" s="216">
        <v>38.07</v>
      </c>
      <c r="AB92" s="216">
        <v>0</v>
      </c>
      <c r="AC92" s="216">
        <v>14.54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0.02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495.1</v>
      </c>
      <c r="L93" s="216">
        <v>10.57</v>
      </c>
      <c r="M93" s="216">
        <v>63.88</v>
      </c>
      <c r="N93" s="216">
        <v>52.73</v>
      </c>
      <c r="O93" s="216">
        <v>73.61</v>
      </c>
      <c r="P93" s="216">
        <v>31.44</v>
      </c>
      <c r="Q93" s="216">
        <v>9.07</v>
      </c>
      <c r="R93" s="216">
        <v>19.18</v>
      </c>
      <c r="S93" s="216">
        <v>11.78</v>
      </c>
      <c r="T93" s="216">
        <v>1.61</v>
      </c>
      <c r="U93" s="216">
        <v>39.270000000000003</v>
      </c>
      <c r="V93" s="216">
        <v>8.74</v>
      </c>
      <c r="W93" s="216">
        <v>19.579999999999998</v>
      </c>
      <c r="X93" s="216">
        <v>62.24</v>
      </c>
      <c r="Y93" s="216">
        <v>0</v>
      </c>
      <c r="Z93" s="216">
        <v>58.72</v>
      </c>
      <c r="AA93" s="216">
        <v>38.07</v>
      </c>
      <c r="AB93" s="216">
        <v>0</v>
      </c>
      <c r="AC93" s="216">
        <v>14.54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0.02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495.1</v>
      </c>
      <c r="L94" s="216">
        <v>10.57</v>
      </c>
      <c r="M94" s="216">
        <v>63.88</v>
      </c>
      <c r="N94" s="216">
        <v>52.73</v>
      </c>
      <c r="O94" s="216">
        <v>73.61</v>
      </c>
      <c r="P94" s="216">
        <v>31.44</v>
      </c>
      <c r="Q94" s="216">
        <v>9.07</v>
      </c>
      <c r="R94" s="216">
        <v>19.18</v>
      </c>
      <c r="S94" s="216">
        <v>11.78</v>
      </c>
      <c r="T94" s="216">
        <v>1.61</v>
      </c>
      <c r="U94" s="216">
        <v>39.270000000000003</v>
      </c>
      <c r="V94" s="216">
        <v>8.74</v>
      </c>
      <c r="W94" s="216">
        <v>19.579999999999998</v>
      </c>
      <c r="X94" s="216">
        <v>62.24</v>
      </c>
      <c r="Y94" s="216">
        <v>0</v>
      </c>
      <c r="Z94" s="216">
        <v>58.72</v>
      </c>
      <c r="AA94" s="216">
        <v>38.07</v>
      </c>
      <c r="AB94" s="216">
        <v>0</v>
      </c>
      <c r="AC94" s="216">
        <v>9.76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0.02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475.54</v>
      </c>
      <c r="L95" s="216">
        <v>10.57</v>
      </c>
      <c r="M95" s="216">
        <v>63.88</v>
      </c>
      <c r="N95" s="216">
        <v>52.73</v>
      </c>
      <c r="O95" s="216">
        <v>73.61</v>
      </c>
      <c r="P95" s="216">
        <v>31.44</v>
      </c>
      <c r="Q95" s="216">
        <v>9.07</v>
      </c>
      <c r="R95" s="216">
        <v>19.18</v>
      </c>
      <c r="S95" s="216">
        <v>11.78</v>
      </c>
      <c r="T95" s="216">
        <v>1.61</v>
      </c>
      <c r="U95" s="216">
        <v>39.270000000000003</v>
      </c>
      <c r="V95" s="216">
        <v>8.74</v>
      </c>
      <c r="W95" s="216">
        <v>19.579999999999998</v>
      </c>
      <c r="X95" s="216">
        <v>62.24</v>
      </c>
      <c r="Y95" s="216">
        <v>0</v>
      </c>
      <c r="Z95" s="216">
        <v>58.72</v>
      </c>
      <c r="AA95" s="216">
        <v>38.07</v>
      </c>
      <c r="AB95" s="216">
        <v>0</v>
      </c>
      <c r="AC95" s="216">
        <v>14.54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0.02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429.33</v>
      </c>
      <c r="L96" s="216">
        <v>10.57</v>
      </c>
      <c r="M96" s="216">
        <v>63.88</v>
      </c>
      <c r="N96" s="216">
        <v>52.73</v>
      </c>
      <c r="O96" s="216">
        <v>73.61</v>
      </c>
      <c r="P96" s="216">
        <v>31.44</v>
      </c>
      <c r="Q96" s="216">
        <v>9.07</v>
      </c>
      <c r="R96" s="216">
        <v>19.18</v>
      </c>
      <c r="S96" s="216">
        <v>11.78</v>
      </c>
      <c r="T96" s="216">
        <v>1.61</v>
      </c>
      <c r="U96" s="216">
        <v>39.270000000000003</v>
      </c>
      <c r="V96" s="216">
        <v>8.74</v>
      </c>
      <c r="W96" s="216">
        <v>19.579999999999998</v>
      </c>
      <c r="X96" s="216">
        <v>62.24</v>
      </c>
      <c r="Y96" s="216">
        <v>0</v>
      </c>
      <c r="Z96" s="216">
        <v>58.72</v>
      </c>
      <c r="AA96" s="216">
        <v>38.07</v>
      </c>
      <c r="AB96" s="216">
        <v>0</v>
      </c>
      <c r="AC96" s="216">
        <v>8.9499999999999993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0.02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359.44</v>
      </c>
      <c r="L97" s="216">
        <v>10.57</v>
      </c>
      <c r="M97" s="216">
        <v>63.88</v>
      </c>
      <c r="N97" s="216">
        <v>52.73</v>
      </c>
      <c r="O97" s="216">
        <v>73.61</v>
      </c>
      <c r="P97" s="216">
        <v>31.44</v>
      </c>
      <c r="Q97" s="216">
        <v>9.07</v>
      </c>
      <c r="R97" s="216">
        <v>19.18</v>
      </c>
      <c r="S97" s="216">
        <v>11.78</v>
      </c>
      <c r="T97" s="216">
        <v>1.61</v>
      </c>
      <c r="U97" s="216">
        <v>39.270000000000003</v>
      </c>
      <c r="V97" s="216">
        <v>8.74</v>
      </c>
      <c r="W97" s="216">
        <v>19.579999999999998</v>
      </c>
      <c r="X97" s="216">
        <v>62.24</v>
      </c>
      <c r="Y97" s="216">
        <v>0</v>
      </c>
      <c r="Z97" s="216">
        <v>58.72</v>
      </c>
      <c r="AA97" s="216">
        <v>38.07</v>
      </c>
      <c r="AB97" s="216">
        <v>0</v>
      </c>
      <c r="AC97" s="216">
        <v>14.54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0.02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299.52999999999997</v>
      </c>
      <c r="L98" s="216">
        <v>10.57</v>
      </c>
      <c r="M98" s="216">
        <v>63.88</v>
      </c>
      <c r="N98" s="216">
        <v>52.73</v>
      </c>
      <c r="O98" s="216">
        <v>73.61</v>
      </c>
      <c r="P98" s="216">
        <v>31.44</v>
      </c>
      <c r="Q98" s="216">
        <v>9.07</v>
      </c>
      <c r="R98" s="216">
        <v>19.18</v>
      </c>
      <c r="S98" s="216">
        <v>11.78</v>
      </c>
      <c r="T98" s="216">
        <v>1.61</v>
      </c>
      <c r="U98" s="216">
        <v>39.270000000000003</v>
      </c>
      <c r="V98" s="216">
        <v>8.74</v>
      </c>
      <c r="W98" s="216">
        <v>19.579999999999998</v>
      </c>
      <c r="X98" s="216">
        <v>62.24</v>
      </c>
      <c r="Y98" s="216">
        <v>0</v>
      </c>
      <c r="Z98" s="216">
        <v>58.72</v>
      </c>
      <c r="AA98" s="216">
        <v>38.07</v>
      </c>
      <c r="AB98" s="216">
        <v>0</v>
      </c>
      <c r="AC98" s="216">
        <v>14.54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0.02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7.8987199999999929</v>
      </c>
      <c r="L99">
        <f t="shared" si="0"/>
        <v>0.28505000000000003</v>
      </c>
      <c r="M99">
        <f t="shared" si="0"/>
        <v>1.5331200000000023</v>
      </c>
      <c r="N99">
        <f t="shared" si="0"/>
        <v>1.2655199999999982</v>
      </c>
      <c r="O99">
        <f t="shared" si="0"/>
        <v>1.7666399999999971</v>
      </c>
      <c r="P99">
        <f t="shared" si="0"/>
        <v>0.75337000000000043</v>
      </c>
      <c r="Q99">
        <f t="shared" si="0"/>
        <v>0.15692000000000014</v>
      </c>
      <c r="R99">
        <f t="shared" si="0"/>
        <v>0.44501250000000081</v>
      </c>
      <c r="S99">
        <f t="shared" si="0"/>
        <v>0.21254249999999988</v>
      </c>
      <c r="T99">
        <f t="shared" si="0"/>
        <v>2.883249999999999E-2</v>
      </c>
      <c r="U99">
        <f t="shared" si="0"/>
        <v>1.0421000000000005</v>
      </c>
      <c r="V99">
        <f t="shared" si="0"/>
        <v>0.20262250000000015</v>
      </c>
      <c r="W99">
        <f t="shared" si="0"/>
        <v>0.42118999999999968</v>
      </c>
      <c r="X99">
        <f t="shared" si="0"/>
        <v>1.2378724999999979</v>
      </c>
      <c r="Y99">
        <f t="shared" si="0"/>
        <v>0</v>
      </c>
      <c r="Z99">
        <f t="shared" si="0"/>
        <v>1.0552949999999988</v>
      </c>
      <c r="AA99">
        <f t="shared" si="0"/>
        <v>0.66390250000000073</v>
      </c>
      <c r="AB99">
        <f t="shared" si="0"/>
        <v>0</v>
      </c>
      <c r="AC99">
        <f t="shared" si="0"/>
        <v>0.32709749999999993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4.8000000000000034E-4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0.47045500000000007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158.54</v>
      </c>
      <c r="L3" s="216">
        <v>59.05</v>
      </c>
      <c r="M3" s="216">
        <v>0</v>
      </c>
      <c r="N3" s="216">
        <v>28.82</v>
      </c>
      <c r="O3" s="216">
        <v>48.4</v>
      </c>
      <c r="P3" s="216">
        <v>65.7</v>
      </c>
      <c r="Q3" s="216">
        <v>0.91</v>
      </c>
      <c r="R3" s="216">
        <v>10.34</v>
      </c>
      <c r="S3" s="216">
        <v>6.45</v>
      </c>
      <c r="T3" s="216">
        <v>0</v>
      </c>
      <c r="U3" s="216">
        <v>182.67</v>
      </c>
      <c r="V3" s="216">
        <v>5.0599999999999996</v>
      </c>
      <c r="W3" s="216">
        <v>11.33</v>
      </c>
      <c r="X3" s="216">
        <v>34.590000000000003</v>
      </c>
      <c r="Y3" s="216">
        <v>0</v>
      </c>
      <c r="Z3" s="216">
        <v>33.950000000000003</v>
      </c>
      <c r="AA3" s="216">
        <v>22.01</v>
      </c>
      <c r="AB3" s="216">
        <v>0</v>
      </c>
      <c r="AC3" s="216">
        <v>7.96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158.54</v>
      </c>
      <c r="L4" s="216">
        <v>62.47</v>
      </c>
      <c r="M4" s="216">
        <v>0</v>
      </c>
      <c r="N4" s="216">
        <v>28.82</v>
      </c>
      <c r="O4" s="216">
        <v>48.4</v>
      </c>
      <c r="P4" s="216">
        <v>65.7</v>
      </c>
      <c r="Q4" s="216">
        <v>0.91</v>
      </c>
      <c r="R4" s="216">
        <v>10.34</v>
      </c>
      <c r="S4" s="216">
        <v>6.45</v>
      </c>
      <c r="T4" s="216">
        <v>0</v>
      </c>
      <c r="U4" s="216">
        <v>182.67</v>
      </c>
      <c r="V4" s="216">
        <v>5.0599999999999996</v>
      </c>
      <c r="W4" s="216">
        <v>11.33</v>
      </c>
      <c r="X4" s="216">
        <v>34.590000000000003</v>
      </c>
      <c r="Y4" s="216">
        <v>0</v>
      </c>
      <c r="Z4" s="216">
        <v>33.950000000000003</v>
      </c>
      <c r="AA4" s="216">
        <v>22.01</v>
      </c>
      <c r="AB4" s="216">
        <v>0</v>
      </c>
      <c r="AC4" s="216">
        <v>7.96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158.54</v>
      </c>
      <c r="L5" s="216">
        <v>62.68</v>
      </c>
      <c r="M5" s="216">
        <v>0</v>
      </c>
      <c r="N5" s="216">
        <v>28.82</v>
      </c>
      <c r="O5" s="216">
        <v>48.4</v>
      </c>
      <c r="P5" s="216">
        <v>65.7</v>
      </c>
      <c r="Q5" s="216">
        <v>1.27</v>
      </c>
      <c r="R5" s="216">
        <v>10.34</v>
      </c>
      <c r="S5" s="216">
        <v>6.45</v>
      </c>
      <c r="T5" s="216">
        <v>0</v>
      </c>
      <c r="U5" s="216">
        <v>182.67</v>
      </c>
      <c r="V5" s="216">
        <v>5.0599999999999996</v>
      </c>
      <c r="W5" s="216">
        <v>11.33</v>
      </c>
      <c r="X5" s="216">
        <v>34.590000000000003</v>
      </c>
      <c r="Y5" s="216">
        <v>0</v>
      </c>
      <c r="Z5" s="216">
        <v>33.950000000000003</v>
      </c>
      <c r="AA5" s="216">
        <v>22.01</v>
      </c>
      <c r="AB5" s="216">
        <v>0</v>
      </c>
      <c r="AC5" s="216">
        <v>7.96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158.54</v>
      </c>
      <c r="L6" s="216">
        <v>62.68</v>
      </c>
      <c r="M6" s="216">
        <v>0</v>
      </c>
      <c r="N6" s="216">
        <v>28.82</v>
      </c>
      <c r="O6" s="216">
        <v>48.4</v>
      </c>
      <c r="P6" s="216">
        <v>65.7</v>
      </c>
      <c r="Q6" s="216">
        <v>1.66</v>
      </c>
      <c r="R6" s="216">
        <v>10.34</v>
      </c>
      <c r="S6" s="216">
        <v>6.45</v>
      </c>
      <c r="T6" s="216">
        <v>0</v>
      </c>
      <c r="U6" s="216">
        <v>182.67</v>
      </c>
      <c r="V6" s="216">
        <v>5.0599999999999996</v>
      </c>
      <c r="W6" s="216">
        <v>11.33</v>
      </c>
      <c r="X6" s="216">
        <v>34.590000000000003</v>
      </c>
      <c r="Y6" s="216">
        <v>0</v>
      </c>
      <c r="Z6" s="216">
        <v>33.950000000000003</v>
      </c>
      <c r="AA6" s="216">
        <v>22.01</v>
      </c>
      <c r="AB6" s="216">
        <v>0</v>
      </c>
      <c r="AC6" s="216">
        <v>7.96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158.54</v>
      </c>
      <c r="L7" s="216">
        <v>62.68</v>
      </c>
      <c r="M7" s="216">
        <v>0</v>
      </c>
      <c r="N7" s="216">
        <v>28.82</v>
      </c>
      <c r="O7" s="216">
        <v>48.4</v>
      </c>
      <c r="P7" s="216">
        <v>65.7</v>
      </c>
      <c r="Q7" s="216">
        <v>1.98</v>
      </c>
      <c r="R7" s="216">
        <v>10.34</v>
      </c>
      <c r="S7" s="216">
        <v>6.45</v>
      </c>
      <c r="T7" s="216">
        <v>0</v>
      </c>
      <c r="U7" s="216">
        <v>182.67</v>
      </c>
      <c r="V7" s="216">
        <v>5.0599999999999996</v>
      </c>
      <c r="W7" s="216">
        <v>11.33</v>
      </c>
      <c r="X7" s="216">
        <v>34.590000000000003</v>
      </c>
      <c r="Y7" s="216">
        <v>0</v>
      </c>
      <c r="Z7" s="216">
        <v>33.96</v>
      </c>
      <c r="AA7" s="216">
        <v>22.01</v>
      </c>
      <c r="AB7" s="216">
        <v>0</v>
      </c>
      <c r="AC7" s="216">
        <v>7.96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158.54</v>
      </c>
      <c r="L8" s="216">
        <v>62.68</v>
      </c>
      <c r="M8" s="216">
        <v>0</v>
      </c>
      <c r="N8" s="216">
        <v>28.82</v>
      </c>
      <c r="O8" s="216">
        <v>48.4</v>
      </c>
      <c r="P8" s="216">
        <v>65.7</v>
      </c>
      <c r="Q8" s="216">
        <v>2.41</v>
      </c>
      <c r="R8" s="216">
        <v>10.34</v>
      </c>
      <c r="S8" s="216">
        <v>6.45</v>
      </c>
      <c r="T8" s="216">
        <v>0</v>
      </c>
      <c r="U8" s="216">
        <v>182.67</v>
      </c>
      <c r="V8" s="216">
        <v>5.0599999999999996</v>
      </c>
      <c r="W8" s="216">
        <v>11.33</v>
      </c>
      <c r="X8" s="216">
        <v>34.590000000000003</v>
      </c>
      <c r="Y8" s="216">
        <v>0</v>
      </c>
      <c r="Z8" s="216">
        <v>33.96</v>
      </c>
      <c r="AA8" s="216">
        <v>22.01</v>
      </c>
      <c r="AB8" s="216">
        <v>0</v>
      </c>
      <c r="AC8" s="216">
        <v>7.96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158.54</v>
      </c>
      <c r="L9" s="216">
        <v>62.68</v>
      </c>
      <c r="M9" s="216">
        <v>0</v>
      </c>
      <c r="N9" s="216">
        <v>28.82</v>
      </c>
      <c r="O9" s="216">
        <v>48.4</v>
      </c>
      <c r="P9" s="216">
        <v>65.7</v>
      </c>
      <c r="Q9" s="216">
        <v>3.57</v>
      </c>
      <c r="R9" s="216">
        <v>10.34</v>
      </c>
      <c r="S9" s="216">
        <v>6.45</v>
      </c>
      <c r="T9" s="216">
        <v>0</v>
      </c>
      <c r="U9" s="216">
        <v>182.67</v>
      </c>
      <c r="V9" s="216">
        <v>5.0599999999999996</v>
      </c>
      <c r="W9" s="216">
        <v>11.33</v>
      </c>
      <c r="X9" s="216">
        <v>34.590000000000003</v>
      </c>
      <c r="Y9" s="216">
        <v>0</v>
      </c>
      <c r="Z9" s="216">
        <v>33.96</v>
      </c>
      <c r="AA9" s="216">
        <v>22.01</v>
      </c>
      <c r="AB9" s="216">
        <v>0</v>
      </c>
      <c r="AC9" s="216">
        <v>7.96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158.54</v>
      </c>
      <c r="L10" s="216">
        <v>62.68</v>
      </c>
      <c r="M10" s="216">
        <v>0</v>
      </c>
      <c r="N10" s="216">
        <v>28.82</v>
      </c>
      <c r="O10" s="216">
        <v>48.4</v>
      </c>
      <c r="P10" s="216">
        <v>65.7</v>
      </c>
      <c r="Q10" s="216">
        <v>4.1900000000000004</v>
      </c>
      <c r="R10" s="216">
        <v>10.34</v>
      </c>
      <c r="S10" s="216">
        <v>6.45</v>
      </c>
      <c r="T10" s="216">
        <v>0</v>
      </c>
      <c r="U10" s="216">
        <v>182.67</v>
      </c>
      <c r="V10" s="216">
        <v>5.0599999999999996</v>
      </c>
      <c r="W10" s="216">
        <v>11.33</v>
      </c>
      <c r="X10" s="216">
        <v>34.590000000000003</v>
      </c>
      <c r="Y10" s="216">
        <v>0</v>
      </c>
      <c r="Z10" s="216">
        <v>33.96</v>
      </c>
      <c r="AA10" s="216">
        <v>22.01</v>
      </c>
      <c r="AB10" s="216">
        <v>0</v>
      </c>
      <c r="AC10" s="216">
        <v>7.96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115.3</v>
      </c>
      <c r="L11" s="216">
        <v>62.68</v>
      </c>
      <c r="M11" s="216">
        <v>0</v>
      </c>
      <c r="N11" s="216">
        <v>28.82</v>
      </c>
      <c r="O11" s="216">
        <v>48.4</v>
      </c>
      <c r="P11" s="216">
        <v>65.7</v>
      </c>
      <c r="Q11" s="216">
        <v>1.66</v>
      </c>
      <c r="R11" s="216">
        <v>10.34</v>
      </c>
      <c r="S11" s="216">
        <v>6.45</v>
      </c>
      <c r="T11" s="216">
        <v>0</v>
      </c>
      <c r="U11" s="216">
        <v>182.67</v>
      </c>
      <c r="V11" s="216">
        <v>5.0599999999999996</v>
      </c>
      <c r="W11" s="216">
        <v>11.33</v>
      </c>
      <c r="X11" s="216">
        <v>34.590000000000003</v>
      </c>
      <c r="Y11" s="216">
        <v>0</v>
      </c>
      <c r="Z11" s="216">
        <v>33.96</v>
      </c>
      <c r="AA11" s="216">
        <v>22.01</v>
      </c>
      <c r="AB11" s="216">
        <v>0</v>
      </c>
      <c r="AC11" s="216">
        <v>7.96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115.28</v>
      </c>
      <c r="L12" s="216">
        <v>62.68</v>
      </c>
      <c r="M12" s="216">
        <v>0</v>
      </c>
      <c r="N12" s="216">
        <v>28.82</v>
      </c>
      <c r="O12" s="216">
        <v>48.4</v>
      </c>
      <c r="P12" s="216">
        <v>65.7</v>
      </c>
      <c r="Q12" s="216">
        <v>2.0299999999999998</v>
      </c>
      <c r="R12" s="216">
        <v>10.34</v>
      </c>
      <c r="S12" s="216">
        <v>6.45</v>
      </c>
      <c r="T12" s="216">
        <v>0</v>
      </c>
      <c r="U12" s="216">
        <v>182.67</v>
      </c>
      <c r="V12" s="216">
        <v>5.0599999999999996</v>
      </c>
      <c r="W12" s="216">
        <v>11.33</v>
      </c>
      <c r="X12" s="216">
        <v>34.590000000000003</v>
      </c>
      <c r="Y12" s="216">
        <v>0</v>
      </c>
      <c r="Z12" s="216">
        <v>33.96</v>
      </c>
      <c r="AA12" s="216">
        <v>22.01</v>
      </c>
      <c r="AB12" s="216">
        <v>0</v>
      </c>
      <c r="AC12" s="216">
        <v>7.96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105.68</v>
      </c>
      <c r="L13" s="216">
        <v>62.68</v>
      </c>
      <c r="M13" s="216">
        <v>0</v>
      </c>
      <c r="N13" s="216">
        <v>28.82</v>
      </c>
      <c r="O13" s="216">
        <v>48.4</v>
      </c>
      <c r="P13" s="216">
        <v>65.7</v>
      </c>
      <c r="Q13" s="216">
        <v>2.13</v>
      </c>
      <c r="R13" s="216">
        <v>10.34</v>
      </c>
      <c r="S13" s="216">
        <v>6.45</v>
      </c>
      <c r="T13" s="216">
        <v>0</v>
      </c>
      <c r="U13" s="216">
        <v>182.67</v>
      </c>
      <c r="V13" s="216">
        <v>5.0599999999999996</v>
      </c>
      <c r="W13" s="216">
        <v>11.33</v>
      </c>
      <c r="X13" s="216">
        <v>34.590000000000003</v>
      </c>
      <c r="Y13" s="216">
        <v>0</v>
      </c>
      <c r="Z13" s="216">
        <v>33.96</v>
      </c>
      <c r="AA13" s="216">
        <v>22.01</v>
      </c>
      <c r="AB13" s="216">
        <v>0</v>
      </c>
      <c r="AC13" s="216">
        <v>7.96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105.68</v>
      </c>
      <c r="L14" s="216">
        <v>62.68</v>
      </c>
      <c r="M14" s="216">
        <v>0</v>
      </c>
      <c r="N14" s="216">
        <v>28.82</v>
      </c>
      <c r="O14" s="216">
        <v>48.4</v>
      </c>
      <c r="P14" s="216">
        <v>65.7</v>
      </c>
      <c r="Q14" s="216">
        <v>2.13</v>
      </c>
      <c r="R14" s="216">
        <v>10.34</v>
      </c>
      <c r="S14" s="216">
        <v>6.45</v>
      </c>
      <c r="T14" s="216">
        <v>0</v>
      </c>
      <c r="U14" s="216">
        <v>182.67</v>
      </c>
      <c r="V14" s="216">
        <v>5.0599999999999996</v>
      </c>
      <c r="W14" s="216">
        <v>11.33</v>
      </c>
      <c r="X14" s="216">
        <v>34.590000000000003</v>
      </c>
      <c r="Y14" s="216">
        <v>0</v>
      </c>
      <c r="Z14" s="216">
        <v>33.96</v>
      </c>
      <c r="AA14" s="216">
        <v>22.01</v>
      </c>
      <c r="AB14" s="216">
        <v>0</v>
      </c>
      <c r="AC14" s="216">
        <v>7.96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115.28</v>
      </c>
      <c r="L15" s="216">
        <v>62.68</v>
      </c>
      <c r="M15" s="216">
        <v>0</v>
      </c>
      <c r="N15" s="216">
        <v>28.82</v>
      </c>
      <c r="O15" s="216">
        <v>48.4</v>
      </c>
      <c r="P15" s="216">
        <v>65.7</v>
      </c>
      <c r="Q15" s="216">
        <v>4.43</v>
      </c>
      <c r="R15" s="216">
        <v>10.34</v>
      </c>
      <c r="S15" s="216">
        <v>6.45</v>
      </c>
      <c r="T15" s="216">
        <v>0</v>
      </c>
      <c r="U15" s="216">
        <v>182.67</v>
      </c>
      <c r="V15" s="216">
        <v>5.0599999999999996</v>
      </c>
      <c r="W15" s="216">
        <v>11.33</v>
      </c>
      <c r="X15" s="216">
        <v>34.590000000000003</v>
      </c>
      <c r="Y15" s="216">
        <v>0</v>
      </c>
      <c r="Z15" s="216">
        <v>33.96</v>
      </c>
      <c r="AA15" s="216">
        <v>22.01</v>
      </c>
      <c r="AB15" s="216">
        <v>0</v>
      </c>
      <c r="AC15" s="216">
        <v>7.96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115.28</v>
      </c>
      <c r="L16" s="216">
        <v>62.68</v>
      </c>
      <c r="M16" s="216">
        <v>0</v>
      </c>
      <c r="N16" s="216">
        <v>28.82</v>
      </c>
      <c r="O16" s="216">
        <v>48.4</v>
      </c>
      <c r="P16" s="216">
        <v>65.7</v>
      </c>
      <c r="Q16" s="216">
        <v>4.42</v>
      </c>
      <c r="R16" s="216">
        <v>10.34</v>
      </c>
      <c r="S16" s="216">
        <v>6.45</v>
      </c>
      <c r="T16" s="216">
        <v>0</v>
      </c>
      <c r="U16" s="216">
        <v>182.67</v>
      </c>
      <c r="V16" s="216">
        <v>5.0599999999999996</v>
      </c>
      <c r="W16" s="216">
        <v>11.33</v>
      </c>
      <c r="X16" s="216">
        <v>34.590000000000003</v>
      </c>
      <c r="Y16" s="216">
        <v>0</v>
      </c>
      <c r="Z16" s="216">
        <v>33.96</v>
      </c>
      <c r="AA16" s="216">
        <v>22.01</v>
      </c>
      <c r="AB16" s="216">
        <v>0</v>
      </c>
      <c r="AC16" s="216">
        <v>7.96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115.28</v>
      </c>
      <c r="L17" s="216">
        <v>62.68</v>
      </c>
      <c r="M17" s="216">
        <v>0</v>
      </c>
      <c r="N17" s="216">
        <v>28.82</v>
      </c>
      <c r="O17" s="216">
        <v>48.4</v>
      </c>
      <c r="P17" s="216">
        <v>65.7</v>
      </c>
      <c r="Q17" s="216">
        <v>4.42</v>
      </c>
      <c r="R17" s="216">
        <v>10.34</v>
      </c>
      <c r="S17" s="216">
        <v>6.45</v>
      </c>
      <c r="T17" s="216">
        <v>0</v>
      </c>
      <c r="U17" s="216">
        <v>182.67</v>
      </c>
      <c r="V17" s="216">
        <v>5.0599999999999996</v>
      </c>
      <c r="W17" s="216">
        <v>11.33</v>
      </c>
      <c r="X17" s="216">
        <v>34.590000000000003</v>
      </c>
      <c r="Y17" s="216">
        <v>0</v>
      </c>
      <c r="Z17" s="216">
        <v>33.96</v>
      </c>
      <c r="AA17" s="216">
        <v>22.01</v>
      </c>
      <c r="AB17" s="216">
        <v>0</v>
      </c>
      <c r="AC17" s="216">
        <v>7.96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115.28</v>
      </c>
      <c r="L18" s="216">
        <v>62.68</v>
      </c>
      <c r="M18" s="216">
        <v>0</v>
      </c>
      <c r="N18" s="216">
        <v>28.82</v>
      </c>
      <c r="O18" s="216">
        <v>48.4</v>
      </c>
      <c r="P18" s="216">
        <v>65.7</v>
      </c>
      <c r="Q18" s="216">
        <v>4.42</v>
      </c>
      <c r="R18" s="216">
        <v>10.34</v>
      </c>
      <c r="S18" s="216">
        <v>6.45</v>
      </c>
      <c r="T18" s="216">
        <v>0</v>
      </c>
      <c r="U18" s="216">
        <v>182.67</v>
      </c>
      <c r="V18" s="216">
        <v>5.0599999999999996</v>
      </c>
      <c r="W18" s="216">
        <v>11.33</v>
      </c>
      <c r="X18" s="216">
        <v>34.590000000000003</v>
      </c>
      <c r="Y18" s="216">
        <v>0</v>
      </c>
      <c r="Z18" s="216">
        <v>33.96</v>
      </c>
      <c r="AA18" s="216">
        <v>22.01</v>
      </c>
      <c r="AB18" s="216">
        <v>0</v>
      </c>
      <c r="AC18" s="216">
        <v>7.96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115.28</v>
      </c>
      <c r="L19" s="216">
        <v>62.68</v>
      </c>
      <c r="M19" s="216">
        <v>0</v>
      </c>
      <c r="N19" s="216">
        <v>28.82</v>
      </c>
      <c r="O19" s="216">
        <v>48.4</v>
      </c>
      <c r="P19" s="216">
        <v>65.7</v>
      </c>
      <c r="Q19" s="216">
        <v>4.96</v>
      </c>
      <c r="R19" s="216">
        <v>10.34</v>
      </c>
      <c r="S19" s="216">
        <v>6.45</v>
      </c>
      <c r="T19" s="216">
        <v>0</v>
      </c>
      <c r="U19" s="216">
        <v>182.67</v>
      </c>
      <c r="V19" s="216">
        <v>5.0599999999999996</v>
      </c>
      <c r="W19" s="216">
        <v>11.78</v>
      </c>
      <c r="X19" s="216">
        <v>34.590000000000003</v>
      </c>
      <c r="Y19" s="216">
        <v>0</v>
      </c>
      <c r="Z19" s="216">
        <v>33.96</v>
      </c>
      <c r="AA19" s="216">
        <v>22.01</v>
      </c>
      <c r="AB19" s="216">
        <v>0</v>
      </c>
      <c r="AC19" s="216">
        <v>7.96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115.28</v>
      </c>
      <c r="L20" s="216">
        <v>62.68</v>
      </c>
      <c r="M20" s="216">
        <v>0</v>
      </c>
      <c r="N20" s="216">
        <v>28.82</v>
      </c>
      <c r="O20" s="216">
        <v>48.4</v>
      </c>
      <c r="P20" s="216">
        <v>65.7</v>
      </c>
      <c r="Q20" s="216">
        <v>5.5</v>
      </c>
      <c r="R20" s="216">
        <v>10.34</v>
      </c>
      <c r="S20" s="216">
        <v>6.45</v>
      </c>
      <c r="T20" s="216">
        <v>0</v>
      </c>
      <c r="U20" s="216">
        <v>182.67</v>
      </c>
      <c r="V20" s="216">
        <v>5.0599999999999996</v>
      </c>
      <c r="W20" s="216">
        <v>11.78</v>
      </c>
      <c r="X20" s="216">
        <v>34.590000000000003</v>
      </c>
      <c r="Y20" s="216">
        <v>0</v>
      </c>
      <c r="Z20" s="216">
        <v>33.96</v>
      </c>
      <c r="AA20" s="216">
        <v>22.01</v>
      </c>
      <c r="AB20" s="216">
        <v>0</v>
      </c>
      <c r="AC20" s="216">
        <v>7.96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105.68</v>
      </c>
      <c r="L21" s="216">
        <v>62.68</v>
      </c>
      <c r="M21" s="216">
        <v>0</v>
      </c>
      <c r="N21" s="216">
        <v>28.82</v>
      </c>
      <c r="O21" s="216">
        <v>48.4</v>
      </c>
      <c r="P21" s="216">
        <v>65.7</v>
      </c>
      <c r="Q21" s="216">
        <v>5.54</v>
      </c>
      <c r="R21" s="216">
        <v>10.34</v>
      </c>
      <c r="S21" s="216">
        <v>6.45</v>
      </c>
      <c r="T21" s="216">
        <v>0</v>
      </c>
      <c r="U21" s="216">
        <v>182.67</v>
      </c>
      <c r="V21" s="216">
        <v>5.0599999999999996</v>
      </c>
      <c r="W21" s="216">
        <v>11.78</v>
      </c>
      <c r="X21" s="216">
        <v>31.07</v>
      </c>
      <c r="Y21" s="216">
        <v>0</v>
      </c>
      <c r="Z21" s="216">
        <v>33.96</v>
      </c>
      <c r="AA21" s="216">
        <v>22.01</v>
      </c>
      <c r="AB21" s="216">
        <v>0</v>
      </c>
      <c r="AC21" s="216">
        <v>7.96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105.68</v>
      </c>
      <c r="L22" s="216">
        <v>62.68</v>
      </c>
      <c r="M22" s="216">
        <v>0</v>
      </c>
      <c r="N22" s="216">
        <v>28.82</v>
      </c>
      <c r="O22" s="216">
        <v>48.4</v>
      </c>
      <c r="P22" s="216">
        <v>65.7</v>
      </c>
      <c r="Q22" s="216">
        <v>5.54</v>
      </c>
      <c r="R22" s="216">
        <v>10.34</v>
      </c>
      <c r="S22" s="216">
        <v>6.45</v>
      </c>
      <c r="T22" s="216">
        <v>0</v>
      </c>
      <c r="U22" s="216">
        <v>182.67</v>
      </c>
      <c r="V22" s="216">
        <v>5.0599999999999996</v>
      </c>
      <c r="W22" s="216">
        <v>11.78</v>
      </c>
      <c r="X22" s="216">
        <v>31.07</v>
      </c>
      <c r="Y22" s="216">
        <v>0</v>
      </c>
      <c r="Z22" s="216">
        <v>33.96</v>
      </c>
      <c r="AA22" s="216">
        <v>22.01</v>
      </c>
      <c r="AB22" s="216">
        <v>0</v>
      </c>
      <c r="AC22" s="216">
        <v>7.96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120.09</v>
      </c>
      <c r="L23" s="216">
        <v>62.68</v>
      </c>
      <c r="M23" s="216">
        <v>0</v>
      </c>
      <c r="N23" s="216">
        <v>28.82</v>
      </c>
      <c r="O23" s="216">
        <v>48.4</v>
      </c>
      <c r="P23" s="216">
        <v>65.7</v>
      </c>
      <c r="Q23" s="216">
        <v>5.32</v>
      </c>
      <c r="R23" s="216">
        <v>10.34</v>
      </c>
      <c r="S23" s="216">
        <v>5.61</v>
      </c>
      <c r="T23" s="216">
        <v>0</v>
      </c>
      <c r="U23" s="216">
        <v>182.67</v>
      </c>
      <c r="V23" s="216">
        <v>5.0599999999999996</v>
      </c>
      <c r="W23" s="216">
        <v>11.78</v>
      </c>
      <c r="X23" s="216">
        <v>34.590000000000003</v>
      </c>
      <c r="Y23" s="216">
        <v>0</v>
      </c>
      <c r="Z23" s="216">
        <v>33.950000000000003</v>
      </c>
      <c r="AA23" s="216">
        <v>22.01</v>
      </c>
      <c r="AB23" s="216">
        <v>0</v>
      </c>
      <c r="AC23" s="216">
        <v>7.96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120.09</v>
      </c>
      <c r="L24" s="216">
        <v>62.68</v>
      </c>
      <c r="M24" s="216">
        <v>0</v>
      </c>
      <c r="N24" s="216">
        <v>28.82</v>
      </c>
      <c r="O24" s="216">
        <v>48.4</v>
      </c>
      <c r="P24" s="216">
        <v>65.7</v>
      </c>
      <c r="Q24" s="216">
        <v>5.32</v>
      </c>
      <c r="R24" s="216">
        <v>10.34</v>
      </c>
      <c r="S24" s="216">
        <v>6.45</v>
      </c>
      <c r="T24" s="216">
        <v>0</v>
      </c>
      <c r="U24" s="216">
        <v>182.67</v>
      </c>
      <c r="V24" s="216">
        <v>5.0599999999999996</v>
      </c>
      <c r="W24" s="216">
        <v>11.78</v>
      </c>
      <c r="X24" s="216">
        <v>34.590000000000003</v>
      </c>
      <c r="Y24" s="216">
        <v>0</v>
      </c>
      <c r="Z24" s="216">
        <v>33.950000000000003</v>
      </c>
      <c r="AA24" s="216">
        <v>22.01</v>
      </c>
      <c r="AB24" s="216">
        <v>0</v>
      </c>
      <c r="AC24" s="216">
        <v>7.96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120.09</v>
      </c>
      <c r="L25" s="216">
        <v>62.68</v>
      </c>
      <c r="M25" s="216">
        <v>0</v>
      </c>
      <c r="N25" s="216">
        <v>28.82</v>
      </c>
      <c r="O25" s="216">
        <v>48.4</v>
      </c>
      <c r="P25" s="216">
        <v>65.7</v>
      </c>
      <c r="Q25" s="216">
        <v>5.32</v>
      </c>
      <c r="R25" s="216">
        <v>10.34</v>
      </c>
      <c r="S25" s="216">
        <v>6.45</v>
      </c>
      <c r="T25" s="216">
        <v>0</v>
      </c>
      <c r="U25" s="216">
        <v>179.61</v>
      </c>
      <c r="V25" s="216">
        <v>5.0599999999999996</v>
      </c>
      <c r="W25" s="216">
        <v>11.78</v>
      </c>
      <c r="X25" s="216">
        <v>34.590000000000003</v>
      </c>
      <c r="Y25" s="216">
        <v>0</v>
      </c>
      <c r="Z25" s="216">
        <v>33.950000000000003</v>
      </c>
      <c r="AA25" s="216">
        <v>22.01</v>
      </c>
      <c r="AB25" s="216">
        <v>0</v>
      </c>
      <c r="AC25" s="216">
        <v>7.96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120.09</v>
      </c>
      <c r="L26" s="216">
        <v>62.68</v>
      </c>
      <c r="M26" s="216">
        <v>0</v>
      </c>
      <c r="N26" s="216">
        <v>28.82</v>
      </c>
      <c r="O26" s="216">
        <v>48.4</v>
      </c>
      <c r="P26" s="216">
        <v>65.7</v>
      </c>
      <c r="Q26" s="216">
        <v>5.32</v>
      </c>
      <c r="R26" s="216">
        <v>10.34</v>
      </c>
      <c r="S26" s="216">
        <v>6.45</v>
      </c>
      <c r="T26" s="216">
        <v>0</v>
      </c>
      <c r="U26" s="216">
        <v>179.61</v>
      </c>
      <c r="V26" s="216">
        <v>5.0599999999999996</v>
      </c>
      <c r="W26" s="216">
        <v>11.78</v>
      </c>
      <c r="X26" s="216">
        <v>34.590000000000003</v>
      </c>
      <c r="Y26" s="216">
        <v>0</v>
      </c>
      <c r="Z26" s="216">
        <v>33.950000000000003</v>
      </c>
      <c r="AA26" s="216">
        <v>22.01</v>
      </c>
      <c r="AB26" s="216">
        <v>0</v>
      </c>
      <c r="AC26" s="216">
        <v>7.96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120.09</v>
      </c>
      <c r="L27" s="216">
        <v>62.68</v>
      </c>
      <c r="M27" s="216">
        <v>0</v>
      </c>
      <c r="N27" s="216">
        <v>28.82</v>
      </c>
      <c r="O27" s="216">
        <v>48.4</v>
      </c>
      <c r="P27" s="216">
        <v>65.7</v>
      </c>
      <c r="Q27" s="216">
        <v>5.33</v>
      </c>
      <c r="R27" s="216">
        <v>10.34</v>
      </c>
      <c r="S27" s="216">
        <v>6.45</v>
      </c>
      <c r="T27" s="216">
        <v>0</v>
      </c>
      <c r="U27" s="216">
        <v>179.61</v>
      </c>
      <c r="V27" s="216">
        <v>5.0599999999999996</v>
      </c>
      <c r="W27" s="216">
        <v>11.78</v>
      </c>
      <c r="X27" s="216">
        <v>34.590000000000003</v>
      </c>
      <c r="Y27" s="216">
        <v>0</v>
      </c>
      <c r="Z27" s="216">
        <v>33.950000000000003</v>
      </c>
      <c r="AA27" s="216">
        <v>22.01</v>
      </c>
      <c r="AB27" s="216">
        <v>0</v>
      </c>
      <c r="AC27" s="216">
        <v>7.96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1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120.09</v>
      </c>
      <c r="L28" s="216">
        <v>62.68</v>
      </c>
      <c r="M28" s="216">
        <v>0</v>
      </c>
      <c r="N28" s="216">
        <v>28.82</v>
      </c>
      <c r="O28" s="216">
        <v>48.4</v>
      </c>
      <c r="P28" s="216">
        <v>65.7</v>
      </c>
      <c r="Q28" s="216">
        <v>5.19</v>
      </c>
      <c r="R28" s="216">
        <v>10.34</v>
      </c>
      <c r="S28" s="216">
        <v>6.45</v>
      </c>
      <c r="T28" s="216">
        <v>0</v>
      </c>
      <c r="U28" s="216">
        <v>179.61</v>
      </c>
      <c r="V28" s="216">
        <v>5.0599999999999996</v>
      </c>
      <c r="W28" s="216">
        <v>11.78</v>
      </c>
      <c r="X28" s="216">
        <v>34.590000000000003</v>
      </c>
      <c r="Y28" s="216">
        <v>0</v>
      </c>
      <c r="Z28" s="216">
        <v>33.950000000000003</v>
      </c>
      <c r="AA28" s="216">
        <v>22.01</v>
      </c>
      <c r="AB28" s="216">
        <v>0</v>
      </c>
      <c r="AC28" s="216">
        <v>7.96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2.71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153.71</v>
      </c>
      <c r="L29" s="216">
        <v>62.68</v>
      </c>
      <c r="M29" s="216">
        <v>0</v>
      </c>
      <c r="N29" s="216">
        <v>28.82</v>
      </c>
      <c r="O29" s="216">
        <v>48.4</v>
      </c>
      <c r="P29" s="216">
        <v>65.7</v>
      </c>
      <c r="Q29" s="216">
        <v>5.18</v>
      </c>
      <c r="R29" s="216">
        <v>10.34</v>
      </c>
      <c r="S29" s="216">
        <v>6.45</v>
      </c>
      <c r="T29" s="216">
        <v>0</v>
      </c>
      <c r="U29" s="216">
        <v>179.61</v>
      </c>
      <c r="V29" s="216">
        <v>5.0599999999999996</v>
      </c>
      <c r="W29" s="216">
        <v>11.76</v>
      </c>
      <c r="X29" s="216">
        <v>34.590000000000003</v>
      </c>
      <c r="Y29" s="216">
        <v>0</v>
      </c>
      <c r="Z29" s="216">
        <v>33.950000000000003</v>
      </c>
      <c r="AA29" s="216">
        <v>22.01</v>
      </c>
      <c r="AB29" s="216">
        <v>0</v>
      </c>
      <c r="AC29" s="216">
        <v>7.96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3.42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153.71</v>
      </c>
      <c r="L30" s="216">
        <v>62.68</v>
      </c>
      <c r="M30" s="216">
        <v>0</v>
      </c>
      <c r="N30" s="216">
        <v>28.82</v>
      </c>
      <c r="O30" s="216">
        <v>48.4</v>
      </c>
      <c r="P30" s="216">
        <v>65.7</v>
      </c>
      <c r="Q30" s="216">
        <v>5.18</v>
      </c>
      <c r="R30" s="216">
        <v>10.34</v>
      </c>
      <c r="S30" s="216">
        <v>6.45</v>
      </c>
      <c r="T30" s="216">
        <v>0</v>
      </c>
      <c r="U30" s="216">
        <v>179.61</v>
      </c>
      <c r="V30" s="216">
        <v>5.0599999999999996</v>
      </c>
      <c r="W30" s="216">
        <v>11.76</v>
      </c>
      <c r="X30" s="216">
        <v>34.590000000000003</v>
      </c>
      <c r="Y30" s="216">
        <v>0</v>
      </c>
      <c r="Z30" s="216">
        <v>33.950000000000003</v>
      </c>
      <c r="AA30" s="216">
        <v>22.01</v>
      </c>
      <c r="AB30" s="216">
        <v>0</v>
      </c>
      <c r="AC30" s="216">
        <v>20.82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7.27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153.71</v>
      </c>
      <c r="L31" s="216">
        <v>62.68</v>
      </c>
      <c r="M31" s="216">
        <v>0</v>
      </c>
      <c r="N31" s="216">
        <v>28.82</v>
      </c>
      <c r="O31" s="216">
        <v>48.4</v>
      </c>
      <c r="P31" s="216">
        <v>65.7</v>
      </c>
      <c r="Q31" s="216">
        <v>5.18</v>
      </c>
      <c r="R31" s="216">
        <v>10.34</v>
      </c>
      <c r="S31" s="216">
        <v>6.45</v>
      </c>
      <c r="T31" s="216">
        <v>0</v>
      </c>
      <c r="U31" s="216">
        <v>179.61</v>
      </c>
      <c r="V31" s="216">
        <v>5.0599999999999996</v>
      </c>
      <c r="W31" s="216">
        <v>11.79</v>
      </c>
      <c r="X31" s="216">
        <v>34.590000000000003</v>
      </c>
      <c r="Y31" s="216">
        <v>0</v>
      </c>
      <c r="Z31" s="216">
        <v>33.950000000000003</v>
      </c>
      <c r="AA31" s="216">
        <v>22.01</v>
      </c>
      <c r="AB31" s="216">
        <v>0</v>
      </c>
      <c r="AC31" s="216">
        <v>7.96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12.26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153.71</v>
      </c>
      <c r="L32" s="216">
        <v>62.68</v>
      </c>
      <c r="M32" s="216">
        <v>0</v>
      </c>
      <c r="N32" s="216">
        <v>28.82</v>
      </c>
      <c r="O32" s="216">
        <v>48.4</v>
      </c>
      <c r="P32" s="216">
        <v>65.7</v>
      </c>
      <c r="Q32" s="216">
        <v>5.12</v>
      </c>
      <c r="R32" s="216">
        <v>10.34</v>
      </c>
      <c r="S32" s="216">
        <v>6.45</v>
      </c>
      <c r="T32" s="216">
        <v>0</v>
      </c>
      <c r="U32" s="216">
        <v>179.61</v>
      </c>
      <c r="V32" s="216">
        <v>5.0599999999999996</v>
      </c>
      <c r="W32" s="216">
        <v>11.32</v>
      </c>
      <c r="X32" s="216">
        <v>34.58</v>
      </c>
      <c r="Y32" s="216">
        <v>0</v>
      </c>
      <c r="Z32" s="216">
        <v>33.950000000000003</v>
      </c>
      <c r="AA32" s="216">
        <v>22.01</v>
      </c>
      <c r="AB32" s="216">
        <v>0</v>
      </c>
      <c r="AC32" s="216">
        <v>7.96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16.54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109.05</v>
      </c>
      <c r="L33" s="216">
        <v>62.68</v>
      </c>
      <c r="M33" s="216">
        <v>0</v>
      </c>
      <c r="N33" s="216">
        <v>28.82</v>
      </c>
      <c r="O33" s="216">
        <v>48.4</v>
      </c>
      <c r="P33" s="216">
        <v>65.7</v>
      </c>
      <c r="Q33" s="216">
        <v>2.88</v>
      </c>
      <c r="R33" s="216">
        <v>10.34</v>
      </c>
      <c r="S33" s="216">
        <v>2.88</v>
      </c>
      <c r="T33" s="216">
        <v>0</v>
      </c>
      <c r="U33" s="216">
        <v>179.61</v>
      </c>
      <c r="V33" s="216">
        <v>5.0599999999999996</v>
      </c>
      <c r="W33" s="216">
        <v>11.32</v>
      </c>
      <c r="X33" s="216">
        <v>34.590000000000003</v>
      </c>
      <c r="Y33" s="216">
        <v>0</v>
      </c>
      <c r="Z33" s="216">
        <v>33.950000000000003</v>
      </c>
      <c r="AA33" s="216">
        <v>22.01</v>
      </c>
      <c r="AB33" s="216">
        <v>0</v>
      </c>
      <c r="AC33" s="216">
        <v>7.96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22.34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96.07</v>
      </c>
      <c r="L34" s="216">
        <v>62.68</v>
      </c>
      <c r="M34" s="216">
        <v>0</v>
      </c>
      <c r="N34" s="216">
        <v>28.82</v>
      </c>
      <c r="O34" s="216">
        <v>48.4</v>
      </c>
      <c r="P34" s="216">
        <v>65.7</v>
      </c>
      <c r="Q34" s="216">
        <v>2.88</v>
      </c>
      <c r="R34" s="216">
        <v>10.34</v>
      </c>
      <c r="S34" s="216">
        <v>2.88</v>
      </c>
      <c r="T34" s="216">
        <v>0</v>
      </c>
      <c r="U34" s="216">
        <v>179.61</v>
      </c>
      <c r="V34" s="216">
        <v>5.0599999999999996</v>
      </c>
      <c r="W34" s="216">
        <v>11.32</v>
      </c>
      <c r="X34" s="216">
        <v>34.590000000000003</v>
      </c>
      <c r="Y34" s="216">
        <v>0</v>
      </c>
      <c r="Z34" s="216">
        <v>33.950000000000003</v>
      </c>
      <c r="AA34" s="216">
        <v>22.01</v>
      </c>
      <c r="AB34" s="216">
        <v>0</v>
      </c>
      <c r="AC34" s="216">
        <v>7.96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26.3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96.07</v>
      </c>
      <c r="L35" s="216">
        <v>62.68</v>
      </c>
      <c r="M35" s="216">
        <v>0</v>
      </c>
      <c r="N35" s="216">
        <v>28.82</v>
      </c>
      <c r="O35" s="216">
        <v>48.4</v>
      </c>
      <c r="P35" s="216">
        <v>65.7</v>
      </c>
      <c r="Q35" s="216">
        <v>2.88</v>
      </c>
      <c r="R35" s="216">
        <v>10.35</v>
      </c>
      <c r="S35" s="216">
        <v>2.88</v>
      </c>
      <c r="T35" s="216">
        <v>0</v>
      </c>
      <c r="U35" s="216">
        <v>179.61</v>
      </c>
      <c r="V35" s="216">
        <v>5.0599999999999996</v>
      </c>
      <c r="W35" s="216">
        <v>11.32</v>
      </c>
      <c r="X35" s="216">
        <v>34.58</v>
      </c>
      <c r="Y35" s="216">
        <v>0</v>
      </c>
      <c r="Z35" s="216">
        <v>33.950000000000003</v>
      </c>
      <c r="AA35" s="216">
        <v>22.01</v>
      </c>
      <c r="AB35" s="216">
        <v>0</v>
      </c>
      <c r="AC35" s="216">
        <v>7.96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26.3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96.07</v>
      </c>
      <c r="L36" s="216">
        <v>62.68</v>
      </c>
      <c r="M36" s="216">
        <v>0</v>
      </c>
      <c r="N36" s="216">
        <v>28.82</v>
      </c>
      <c r="O36" s="216">
        <v>48.4</v>
      </c>
      <c r="P36" s="216">
        <v>65.7</v>
      </c>
      <c r="Q36" s="216">
        <v>2.88</v>
      </c>
      <c r="R36" s="216">
        <v>10.35</v>
      </c>
      <c r="S36" s="216">
        <v>2.88</v>
      </c>
      <c r="T36" s="216">
        <v>0</v>
      </c>
      <c r="U36" s="216">
        <v>179.61</v>
      </c>
      <c r="V36" s="216">
        <v>5.0599999999999996</v>
      </c>
      <c r="W36" s="216">
        <v>11.32</v>
      </c>
      <c r="X36" s="216">
        <v>34.58</v>
      </c>
      <c r="Y36" s="216">
        <v>0</v>
      </c>
      <c r="Z36" s="216">
        <v>33.950000000000003</v>
      </c>
      <c r="AA36" s="216">
        <v>22.01</v>
      </c>
      <c r="AB36" s="216">
        <v>0</v>
      </c>
      <c r="AC36" s="216">
        <v>7.96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26.3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96.07</v>
      </c>
      <c r="L37" s="216">
        <v>62.68</v>
      </c>
      <c r="M37" s="216">
        <v>0</v>
      </c>
      <c r="N37" s="216">
        <v>28.82</v>
      </c>
      <c r="O37" s="216">
        <v>48.4</v>
      </c>
      <c r="P37" s="216">
        <v>65.7</v>
      </c>
      <c r="Q37" s="216">
        <v>2.88</v>
      </c>
      <c r="R37" s="216">
        <v>10.35</v>
      </c>
      <c r="S37" s="216">
        <v>2.88</v>
      </c>
      <c r="T37" s="216">
        <v>0</v>
      </c>
      <c r="U37" s="216">
        <v>179.61</v>
      </c>
      <c r="V37" s="216">
        <v>5.0599999999999996</v>
      </c>
      <c r="W37" s="216">
        <v>11.33</v>
      </c>
      <c r="X37" s="216">
        <v>34.590000000000003</v>
      </c>
      <c r="Y37" s="216">
        <v>0</v>
      </c>
      <c r="Z37" s="216">
        <v>33.950000000000003</v>
      </c>
      <c r="AA37" s="216">
        <v>22.01</v>
      </c>
      <c r="AB37" s="216">
        <v>0</v>
      </c>
      <c r="AC37" s="216">
        <v>7.96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26.3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96.07</v>
      </c>
      <c r="L38" s="216">
        <v>62.68</v>
      </c>
      <c r="M38" s="216">
        <v>0</v>
      </c>
      <c r="N38" s="216">
        <v>28.82</v>
      </c>
      <c r="O38" s="216">
        <v>48.4</v>
      </c>
      <c r="P38" s="216">
        <v>65.7</v>
      </c>
      <c r="Q38" s="216">
        <v>2.88</v>
      </c>
      <c r="R38" s="216">
        <v>10.35</v>
      </c>
      <c r="S38" s="216">
        <v>2.88</v>
      </c>
      <c r="T38" s="216">
        <v>0</v>
      </c>
      <c r="U38" s="216">
        <v>179.61</v>
      </c>
      <c r="V38" s="216">
        <v>5.0599999999999996</v>
      </c>
      <c r="W38" s="216">
        <v>11.33</v>
      </c>
      <c r="X38" s="216">
        <v>34.590000000000003</v>
      </c>
      <c r="Y38" s="216">
        <v>0</v>
      </c>
      <c r="Z38" s="216">
        <v>33.950000000000003</v>
      </c>
      <c r="AA38" s="216">
        <v>22.01</v>
      </c>
      <c r="AB38" s="216">
        <v>0</v>
      </c>
      <c r="AC38" s="216">
        <v>7.96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26.3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96.07</v>
      </c>
      <c r="L39" s="216">
        <v>62.68</v>
      </c>
      <c r="M39" s="216">
        <v>0</v>
      </c>
      <c r="N39" s="216">
        <v>28.82</v>
      </c>
      <c r="O39" s="216">
        <v>48.4</v>
      </c>
      <c r="P39" s="216">
        <v>65.7</v>
      </c>
      <c r="Q39" s="216">
        <v>2.88</v>
      </c>
      <c r="R39" s="216">
        <v>10.35</v>
      </c>
      <c r="S39" s="216">
        <v>2.88</v>
      </c>
      <c r="T39" s="216">
        <v>0</v>
      </c>
      <c r="U39" s="216">
        <v>179.61</v>
      </c>
      <c r="V39" s="216">
        <v>5.0599999999999996</v>
      </c>
      <c r="W39" s="216">
        <v>11.33</v>
      </c>
      <c r="X39" s="216">
        <v>34.25</v>
      </c>
      <c r="Y39" s="216">
        <v>0</v>
      </c>
      <c r="Z39" s="216">
        <v>33.950000000000003</v>
      </c>
      <c r="AA39" s="216">
        <v>22.01</v>
      </c>
      <c r="AB39" s="216">
        <v>0</v>
      </c>
      <c r="AC39" s="216">
        <v>7.96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26.3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96.07</v>
      </c>
      <c r="L40" s="216">
        <v>62.68</v>
      </c>
      <c r="M40" s="216">
        <v>0</v>
      </c>
      <c r="N40" s="216">
        <v>28.82</v>
      </c>
      <c r="O40" s="216">
        <v>48.4</v>
      </c>
      <c r="P40" s="216">
        <v>65.7</v>
      </c>
      <c r="Q40" s="216">
        <v>2.88</v>
      </c>
      <c r="R40" s="216">
        <v>10.34</v>
      </c>
      <c r="S40" s="216">
        <v>2.88</v>
      </c>
      <c r="T40" s="216">
        <v>0</v>
      </c>
      <c r="U40" s="216">
        <v>179.61</v>
      </c>
      <c r="V40" s="216">
        <v>5.0599999999999996</v>
      </c>
      <c r="W40" s="216">
        <v>11.33</v>
      </c>
      <c r="X40" s="216">
        <v>26.23</v>
      </c>
      <c r="Y40" s="216">
        <v>0</v>
      </c>
      <c r="Z40" s="216">
        <v>33.950000000000003</v>
      </c>
      <c r="AA40" s="216">
        <v>22.01</v>
      </c>
      <c r="AB40" s="216">
        <v>0</v>
      </c>
      <c r="AC40" s="216">
        <v>7.96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26.3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96.07</v>
      </c>
      <c r="L41" s="216">
        <v>62.68</v>
      </c>
      <c r="M41" s="216">
        <v>0</v>
      </c>
      <c r="N41" s="216">
        <v>28.82</v>
      </c>
      <c r="O41" s="216">
        <v>48.4</v>
      </c>
      <c r="P41" s="216">
        <v>65.7</v>
      </c>
      <c r="Q41" s="216">
        <v>2.88</v>
      </c>
      <c r="R41" s="216">
        <v>10.34</v>
      </c>
      <c r="S41" s="216">
        <v>2.88</v>
      </c>
      <c r="T41" s="216">
        <v>0</v>
      </c>
      <c r="U41" s="216">
        <v>170.78</v>
      </c>
      <c r="V41" s="216">
        <v>5.0599999999999996</v>
      </c>
      <c r="W41" s="216">
        <v>11.33</v>
      </c>
      <c r="X41" s="216">
        <v>34.93</v>
      </c>
      <c r="Y41" s="216">
        <v>0</v>
      </c>
      <c r="Z41" s="216">
        <v>33.950000000000003</v>
      </c>
      <c r="AA41" s="216">
        <v>22.01</v>
      </c>
      <c r="AB41" s="216">
        <v>0</v>
      </c>
      <c r="AC41" s="216">
        <v>7.96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26.3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96.07</v>
      </c>
      <c r="L42" s="216">
        <v>62.68</v>
      </c>
      <c r="M42" s="216">
        <v>0</v>
      </c>
      <c r="N42" s="216">
        <v>28.82</v>
      </c>
      <c r="O42" s="216">
        <v>48.4</v>
      </c>
      <c r="P42" s="216">
        <v>65.7</v>
      </c>
      <c r="Q42" s="216">
        <v>2.88</v>
      </c>
      <c r="R42" s="216">
        <v>10.34</v>
      </c>
      <c r="S42" s="216">
        <v>2.88</v>
      </c>
      <c r="T42" s="216">
        <v>0</v>
      </c>
      <c r="U42" s="216">
        <v>161.94999999999999</v>
      </c>
      <c r="V42" s="216">
        <v>5.0599999999999996</v>
      </c>
      <c r="W42" s="216">
        <v>11.33</v>
      </c>
      <c r="X42" s="216">
        <v>34.93</v>
      </c>
      <c r="Y42" s="216">
        <v>0</v>
      </c>
      <c r="Z42" s="216">
        <v>33.950000000000003</v>
      </c>
      <c r="AA42" s="216">
        <v>22.01</v>
      </c>
      <c r="AB42" s="216">
        <v>0</v>
      </c>
      <c r="AC42" s="216">
        <v>7.96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26.3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78.03</v>
      </c>
      <c r="L43" s="216">
        <v>21.71</v>
      </c>
      <c r="M43" s="216">
        <v>0</v>
      </c>
      <c r="N43" s="216">
        <v>28.82</v>
      </c>
      <c r="O43" s="216">
        <v>48.4</v>
      </c>
      <c r="P43" s="216">
        <v>65.7</v>
      </c>
      <c r="Q43" s="216">
        <v>3</v>
      </c>
      <c r="R43" s="216">
        <v>8.27</v>
      </c>
      <c r="S43" s="216">
        <v>2.88</v>
      </c>
      <c r="T43" s="216">
        <v>0</v>
      </c>
      <c r="U43" s="216">
        <v>153.11000000000001</v>
      </c>
      <c r="V43" s="216">
        <v>5.0599999999999996</v>
      </c>
      <c r="W43" s="216">
        <v>11.33</v>
      </c>
      <c r="X43" s="216">
        <v>34.590000000000003</v>
      </c>
      <c r="Y43" s="216">
        <v>0</v>
      </c>
      <c r="Z43" s="216">
        <v>35.340000000000003</v>
      </c>
      <c r="AA43" s="216">
        <v>9.61</v>
      </c>
      <c r="AB43" s="216">
        <v>0</v>
      </c>
      <c r="AC43" s="216">
        <v>7.96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26.3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78.03</v>
      </c>
      <c r="L44" s="216">
        <v>21.63</v>
      </c>
      <c r="M44" s="216">
        <v>0</v>
      </c>
      <c r="N44" s="216">
        <v>28.82</v>
      </c>
      <c r="O44" s="216">
        <v>48.4</v>
      </c>
      <c r="P44" s="216">
        <v>65.7</v>
      </c>
      <c r="Q44" s="216">
        <v>3</v>
      </c>
      <c r="R44" s="216">
        <v>5.5</v>
      </c>
      <c r="S44" s="216">
        <v>2.88</v>
      </c>
      <c r="T44" s="216">
        <v>0</v>
      </c>
      <c r="U44" s="216">
        <v>144.28</v>
      </c>
      <c r="V44" s="216">
        <v>5.0599999999999996</v>
      </c>
      <c r="W44" s="216">
        <v>11.33</v>
      </c>
      <c r="X44" s="216">
        <v>34.590000000000003</v>
      </c>
      <c r="Y44" s="216">
        <v>0</v>
      </c>
      <c r="Z44" s="216">
        <v>33.96</v>
      </c>
      <c r="AA44" s="216">
        <v>9.61</v>
      </c>
      <c r="AB44" s="216">
        <v>0</v>
      </c>
      <c r="AC44" s="216">
        <v>7.96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26.3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100.39</v>
      </c>
      <c r="L45" s="216">
        <v>21.63</v>
      </c>
      <c r="M45" s="216">
        <v>0</v>
      </c>
      <c r="N45" s="216">
        <v>28.82</v>
      </c>
      <c r="O45" s="216">
        <v>48.4</v>
      </c>
      <c r="P45" s="216">
        <v>65.7</v>
      </c>
      <c r="Q45" s="216">
        <v>3</v>
      </c>
      <c r="R45" s="216">
        <v>9.36</v>
      </c>
      <c r="S45" s="216">
        <v>6.08</v>
      </c>
      <c r="T45" s="216">
        <v>0</v>
      </c>
      <c r="U45" s="216">
        <v>144.28</v>
      </c>
      <c r="V45" s="216">
        <v>5.0599999999999996</v>
      </c>
      <c r="W45" s="216">
        <v>11.33</v>
      </c>
      <c r="X45" s="216">
        <v>34.590000000000003</v>
      </c>
      <c r="Y45" s="216">
        <v>0</v>
      </c>
      <c r="Z45" s="216">
        <v>33.96</v>
      </c>
      <c r="AA45" s="216">
        <v>9.61</v>
      </c>
      <c r="AB45" s="216">
        <v>0</v>
      </c>
      <c r="AC45" s="216">
        <v>7.96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26.3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81.349999999999994</v>
      </c>
      <c r="L46" s="216">
        <v>21.63</v>
      </c>
      <c r="M46" s="216">
        <v>0</v>
      </c>
      <c r="N46" s="216">
        <v>28.82</v>
      </c>
      <c r="O46" s="216">
        <v>48.4</v>
      </c>
      <c r="P46" s="216">
        <v>65.7</v>
      </c>
      <c r="Q46" s="216">
        <v>3</v>
      </c>
      <c r="R46" s="216">
        <v>10.14</v>
      </c>
      <c r="S46" s="216">
        <v>6.08</v>
      </c>
      <c r="T46" s="216">
        <v>0</v>
      </c>
      <c r="U46" s="216">
        <v>144.28</v>
      </c>
      <c r="V46" s="216">
        <v>5.0599999999999996</v>
      </c>
      <c r="W46" s="216">
        <v>11.33</v>
      </c>
      <c r="X46" s="216">
        <v>34.590000000000003</v>
      </c>
      <c r="Y46" s="216">
        <v>0</v>
      </c>
      <c r="Z46" s="216">
        <v>33.96</v>
      </c>
      <c r="AA46" s="216">
        <v>9.61</v>
      </c>
      <c r="AB46" s="216">
        <v>0</v>
      </c>
      <c r="AC46" s="216">
        <v>7.96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26.3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90.35</v>
      </c>
      <c r="L47" s="216">
        <v>21.31</v>
      </c>
      <c r="M47" s="216">
        <v>0</v>
      </c>
      <c r="N47" s="216">
        <v>28.82</v>
      </c>
      <c r="O47" s="216">
        <v>48.4</v>
      </c>
      <c r="P47" s="216">
        <v>65.7</v>
      </c>
      <c r="Q47" s="216">
        <v>2.88</v>
      </c>
      <c r="R47" s="216">
        <v>10.14</v>
      </c>
      <c r="S47" s="216">
        <v>6.08</v>
      </c>
      <c r="T47" s="216">
        <v>0</v>
      </c>
      <c r="U47" s="216">
        <v>144.28</v>
      </c>
      <c r="V47" s="216">
        <v>2.4500000000000002</v>
      </c>
      <c r="W47" s="216">
        <v>4.84</v>
      </c>
      <c r="X47" s="216">
        <v>34.590000000000003</v>
      </c>
      <c r="Y47" s="216">
        <v>0</v>
      </c>
      <c r="Z47" s="216">
        <v>33.11</v>
      </c>
      <c r="AA47" s="216">
        <v>9.61</v>
      </c>
      <c r="AB47" s="216">
        <v>0</v>
      </c>
      <c r="AC47" s="216">
        <v>7.96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26.3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100.39</v>
      </c>
      <c r="L48" s="216">
        <v>21.31</v>
      </c>
      <c r="M48" s="216">
        <v>0</v>
      </c>
      <c r="N48" s="216">
        <v>28.82</v>
      </c>
      <c r="O48" s="216">
        <v>48.4</v>
      </c>
      <c r="P48" s="216">
        <v>65.7</v>
      </c>
      <c r="Q48" s="216">
        <v>2.88</v>
      </c>
      <c r="R48" s="216">
        <v>10.14</v>
      </c>
      <c r="S48" s="216">
        <v>6.08</v>
      </c>
      <c r="T48" s="216">
        <v>0</v>
      </c>
      <c r="U48" s="216">
        <v>144.28</v>
      </c>
      <c r="V48" s="216">
        <v>0</v>
      </c>
      <c r="W48" s="216">
        <v>4.8</v>
      </c>
      <c r="X48" s="216">
        <v>34.590000000000003</v>
      </c>
      <c r="Y48" s="216">
        <v>0</v>
      </c>
      <c r="Z48" s="216">
        <v>33.11</v>
      </c>
      <c r="AA48" s="216">
        <v>9.61</v>
      </c>
      <c r="AB48" s="216">
        <v>0</v>
      </c>
      <c r="AC48" s="216">
        <v>7.96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26.3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78.14</v>
      </c>
      <c r="L49" s="216">
        <v>21.31</v>
      </c>
      <c r="M49" s="216">
        <v>0</v>
      </c>
      <c r="N49" s="216">
        <v>28.82</v>
      </c>
      <c r="O49" s="216">
        <v>48.4</v>
      </c>
      <c r="P49" s="216">
        <v>65.7</v>
      </c>
      <c r="Q49" s="216">
        <v>2.88</v>
      </c>
      <c r="R49" s="216">
        <v>10.14</v>
      </c>
      <c r="S49" s="216">
        <v>6.08</v>
      </c>
      <c r="T49" s="216">
        <v>0</v>
      </c>
      <c r="U49" s="216">
        <v>144.28</v>
      </c>
      <c r="V49" s="216">
        <v>2.92</v>
      </c>
      <c r="W49" s="216">
        <v>9.5299999999999994</v>
      </c>
      <c r="X49" s="216">
        <v>36</v>
      </c>
      <c r="Y49" s="216">
        <v>0</v>
      </c>
      <c r="Z49" s="216">
        <v>33.96</v>
      </c>
      <c r="AA49" s="216">
        <v>9.61</v>
      </c>
      <c r="AB49" s="216">
        <v>0</v>
      </c>
      <c r="AC49" s="216">
        <v>7.96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26.3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78.14</v>
      </c>
      <c r="L50" s="216">
        <v>21.31</v>
      </c>
      <c r="M50" s="216">
        <v>0</v>
      </c>
      <c r="N50" s="216">
        <v>28.82</v>
      </c>
      <c r="O50" s="216">
        <v>48.4</v>
      </c>
      <c r="P50" s="216">
        <v>65.7</v>
      </c>
      <c r="Q50" s="216">
        <v>2.88</v>
      </c>
      <c r="R50" s="216">
        <v>10.14</v>
      </c>
      <c r="S50" s="216">
        <v>6.08</v>
      </c>
      <c r="T50" s="216">
        <v>0</v>
      </c>
      <c r="U50" s="216">
        <v>144.28</v>
      </c>
      <c r="V50" s="216">
        <v>4.1900000000000004</v>
      </c>
      <c r="W50" s="216">
        <v>11.33</v>
      </c>
      <c r="X50" s="216">
        <v>36</v>
      </c>
      <c r="Y50" s="216">
        <v>0</v>
      </c>
      <c r="Z50" s="216">
        <v>33.96</v>
      </c>
      <c r="AA50" s="216">
        <v>9.61</v>
      </c>
      <c r="AB50" s="216">
        <v>0</v>
      </c>
      <c r="AC50" s="216">
        <v>7.96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26.3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78.61</v>
      </c>
      <c r="L51" s="216">
        <v>21.31</v>
      </c>
      <c r="M51" s="216">
        <v>0</v>
      </c>
      <c r="N51" s="216">
        <v>28.82</v>
      </c>
      <c r="O51" s="216">
        <v>48.4</v>
      </c>
      <c r="P51" s="216">
        <v>65.7</v>
      </c>
      <c r="Q51" s="216">
        <v>2.88</v>
      </c>
      <c r="R51" s="216">
        <v>10.14</v>
      </c>
      <c r="S51" s="216">
        <v>6.08</v>
      </c>
      <c r="T51" s="216">
        <v>0</v>
      </c>
      <c r="U51" s="216">
        <v>144.28</v>
      </c>
      <c r="V51" s="216">
        <v>5.0599999999999996</v>
      </c>
      <c r="W51" s="216">
        <v>11.33</v>
      </c>
      <c r="X51" s="216">
        <v>36</v>
      </c>
      <c r="Y51" s="216">
        <v>0</v>
      </c>
      <c r="Z51" s="216">
        <v>33.96</v>
      </c>
      <c r="AA51" s="216">
        <v>9.61</v>
      </c>
      <c r="AB51" s="216">
        <v>0</v>
      </c>
      <c r="AC51" s="216">
        <v>7.73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26.3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78.61</v>
      </c>
      <c r="L52" s="216">
        <v>21.31</v>
      </c>
      <c r="M52" s="216">
        <v>0</v>
      </c>
      <c r="N52" s="216">
        <v>28.82</v>
      </c>
      <c r="O52" s="216">
        <v>48.4</v>
      </c>
      <c r="P52" s="216">
        <v>65.7</v>
      </c>
      <c r="Q52" s="216">
        <v>2.88</v>
      </c>
      <c r="R52" s="216">
        <v>10.14</v>
      </c>
      <c r="S52" s="216">
        <v>6.08</v>
      </c>
      <c r="T52" s="216">
        <v>0</v>
      </c>
      <c r="U52" s="216">
        <v>144.28</v>
      </c>
      <c r="V52" s="216">
        <v>5.0599999999999996</v>
      </c>
      <c r="W52" s="216">
        <v>11.33</v>
      </c>
      <c r="X52" s="216">
        <v>36</v>
      </c>
      <c r="Y52" s="216">
        <v>0</v>
      </c>
      <c r="Z52" s="216">
        <v>33.96</v>
      </c>
      <c r="AA52" s="216">
        <v>9.61</v>
      </c>
      <c r="AB52" s="216">
        <v>0</v>
      </c>
      <c r="AC52" s="216">
        <v>7.73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26.3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86</v>
      </c>
      <c r="L53" s="216">
        <v>21.31</v>
      </c>
      <c r="M53" s="216">
        <v>0</v>
      </c>
      <c r="N53" s="216">
        <v>28.82</v>
      </c>
      <c r="O53" s="216">
        <v>48.4</v>
      </c>
      <c r="P53" s="216">
        <v>66.05</v>
      </c>
      <c r="Q53" s="216">
        <v>3</v>
      </c>
      <c r="R53" s="216">
        <v>10.14</v>
      </c>
      <c r="S53" s="216">
        <v>6.08</v>
      </c>
      <c r="T53" s="216">
        <v>0</v>
      </c>
      <c r="U53" s="216">
        <v>144.28</v>
      </c>
      <c r="V53" s="216">
        <v>5.0599999999999996</v>
      </c>
      <c r="W53" s="216">
        <v>11.33</v>
      </c>
      <c r="X53" s="216">
        <v>35.83</v>
      </c>
      <c r="Y53" s="216">
        <v>0</v>
      </c>
      <c r="Z53" s="216">
        <v>33.96</v>
      </c>
      <c r="AA53" s="216">
        <v>9.61</v>
      </c>
      <c r="AB53" s="216">
        <v>0</v>
      </c>
      <c r="AC53" s="216">
        <v>7.73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26.3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86</v>
      </c>
      <c r="L54" s="216">
        <v>21.31</v>
      </c>
      <c r="M54" s="216">
        <v>0</v>
      </c>
      <c r="N54" s="216">
        <v>28.82</v>
      </c>
      <c r="O54" s="216">
        <v>48.4</v>
      </c>
      <c r="P54" s="216">
        <v>66.06</v>
      </c>
      <c r="Q54" s="216">
        <v>3</v>
      </c>
      <c r="R54" s="216">
        <v>10.14</v>
      </c>
      <c r="S54" s="216">
        <v>6.08</v>
      </c>
      <c r="T54" s="216">
        <v>0</v>
      </c>
      <c r="U54" s="216">
        <v>144.28</v>
      </c>
      <c r="V54" s="216">
        <v>5.0599999999999996</v>
      </c>
      <c r="W54" s="216">
        <v>11.33</v>
      </c>
      <c r="X54" s="216">
        <v>36</v>
      </c>
      <c r="Y54" s="216">
        <v>0</v>
      </c>
      <c r="Z54" s="216">
        <v>33.950000000000003</v>
      </c>
      <c r="AA54" s="216">
        <v>9.61</v>
      </c>
      <c r="AB54" s="216">
        <v>0</v>
      </c>
      <c r="AC54" s="216">
        <v>7.73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26.3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86.07</v>
      </c>
      <c r="L55" s="216">
        <v>21.31</v>
      </c>
      <c r="M55" s="216">
        <v>0</v>
      </c>
      <c r="N55" s="216">
        <v>28.82</v>
      </c>
      <c r="O55" s="216">
        <v>48.4</v>
      </c>
      <c r="P55" s="216">
        <v>65.7</v>
      </c>
      <c r="Q55" s="216">
        <v>3</v>
      </c>
      <c r="R55" s="216">
        <v>4.8</v>
      </c>
      <c r="S55" s="216">
        <v>3</v>
      </c>
      <c r="T55" s="216">
        <v>0</v>
      </c>
      <c r="U55" s="216">
        <v>144.28</v>
      </c>
      <c r="V55" s="216">
        <v>0</v>
      </c>
      <c r="W55" s="216">
        <v>10.88</v>
      </c>
      <c r="X55" s="216">
        <v>36</v>
      </c>
      <c r="Y55" s="216">
        <v>0</v>
      </c>
      <c r="Z55" s="216">
        <v>33.950000000000003</v>
      </c>
      <c r="AA55" s="216">
        <v>9.61</v>
      </c>
      <c r="AB55" s="216">
        <v>0</v>
      </c>
      <c r="AC55" s="216">
        <v>7.73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26.3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86.07</v>
      </c>
      <c r="L56" s="216">
        <v>21.31</v>
      </c>
      <c r="M56" s="216">
        <v>0</v>
      </c>
      <c r="N56" s="216">
        <v>28.82</v>
      </c>
      <c r="O56" s="216">
        <v>48.4</v>
      </c>
      <c r="P56" s="216">
        <v>65.7</v>
      </c>
      <c r="Q56" s="216">
        <v>3</v>
      </c>
      <c r="R56" s="216">
        <v>4.8</v>
      </c>
      <c r="S56" s="216">
        <v>3</v>
      </c>
      <c r="T56" s="216">
        <v>0</v>
      </c>
      <c r="U56" s="216">
        <v>144.28</v>
      </c>
      <c r="V56" s="216">
        <v>0</v>
      </c>
      <c r="W56" s="216">
        <v>4.8</v>
      </c>
      <c r="X56" s="216">
        <v>28.82</v>
      </c>
      <c r="Y56" s="216">
        <v>0</v>
      </c>
      <c r="Z56" s="216">
        <v>33.950000000000003</v>
      </c>
      <c r="AA56" s="216">
        <v>9.61</v>
      </c>
      <c r="AB56" s="216">
        <v>0</v>
      </c>
      <c r="AC56" s="216">
        <v>7.73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26.3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86.07</v>
      </c>
      <c r="L57" s="216">
        <v>21.31</v>
      </c>
      <c r="M57" s="216">
        <v>0</v>
      </c>
      <c r="N57" s="216">
        <v>28.82</v>
      </c>
      <c r="O57" s="216">
        <v>48.4</v>
      </c>
      <c r="P57" s="216">
        <v>65.7</v>
      </c>
      <c r="Q57" s="216">
        <v>3</v>
      </c>
      <c r="R57" s="216">
        <v>4.8</v>
      </c>
      <c r="S57" s="216">
        <v>3.09</v>
      </c>
      <c r="T57" s="216">
        <v>0</v>
      </c>
      <c r="U57" s="216">
        <v>144.28</v>
      </c>
      <c r="V57" s="216">
        <v>0</v>
      </c>
      <c r="W57" s="216">
        <v>4.8</v>
      </c>
      <c r="X57" s="216">
        <v>28.82</v>
      </c>
      <c r="Y57" s="216">
        <v>0</v>
      </c>
      <c r="Z57" s="216">
        <v>33.950000000000003</v>
      </c>
      <c r="AA57" s="216">
        <v>9.61</v>
      </c>
      <c r="AB57" s="216">
        <v>0</v>
      </c>
      <c r="AC57" s="216">
        <v>7.51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26.3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86.07</v>
      </c>
      <c r="L58" s="216">
        <v>21.31</v>
      </c>
      <c r="M58" s="216">
        <v>0</v>
      </c>
      <c r="N58" s="216">
        <v>28.82</v>
      </c>
      <c r="O58" s="216">
        <v>48.4</v>
      </c>
      <c r="P58" s="216">
        <v>65.7</v>
      </c>
      <c r="Q58" s="216">
        <v>3</v>
      </c>
      <c r="R58" s="216">
        <v>4.8</v>
      </c>
      <c r="S58" s="216">
        <v>3.09</v>
      </c>
      <c r="T58" s="216">
        <v>0</v>
      </c>
      <c r="U58" s="216">
        <v>144.28</v>
      </c>
      <c r="V58" s="216">
        <v>0</v>
      </c>
      <c r="W58" s="216">
        <v>4.8</v>
      </c>
      <c r="X58" s="216">
        <v>28.82</v>
      </c>
      <c r="Y58" s="216">
        <v>0</v>
      </c>
      <c r="Z58" s="216">
        <v>33.950000000000003</v>
      </c>
      <c r="AA58" s="216">
        <v>9.61</v>
      </c>
      <c r="AB58" s="216">
        <v>0</v>
      </c>
      <c r="AC58" s="216">
        <v>7.51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26.3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85.86</v>
      </c>
      <c r="L59" s="216">
        <v>21.16</v>
      </c>
      <c r="M59" s="216">
        <v>0</v>
      </c>
      <c r="N59" s="216">
        <v>28.82</v>
      </c>
      <c r="O59" s="216">
        <v>48.4</v>
      </c>
      <c r="P59" s="216">
        <v>65.7</v>
      </c>
      <c r="Q59" s="216">
        <v>3</v>
      </c>
      <c r="R59" s="216">
        <v>4.8</v>
      </c>
      <c r="S59" s="216">
        <v>3</v>
      </c>
      <c r="T59" s="216">
        <v>0</v>
      </c>
      <c r="U59" s="216">
        <v>144.28</v>
      </c>
      <c r="V59" s="216">
        <v>0</v>
      </c>
      <c r="W59" s="216">
        <v>4.8</v>
      </c>
      <c r="X59" s="216">
        <v>20.18</v>
      </c>
      <c r="Y59" s="216">
        <v>0</v>
      </c>
      <c r="Z59" s="216">
        <v>33.950000000000003</v>
      </c>
      <c r="AA59" s="216">
        <v>9.61</v>
      </c>
      <c r="AB59" s="216">
        <v>0</v>
      </c>
      <c r="AC59" s="216">
        <v>7.51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26.3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85.86</v>
      </c>
      <c r="L60" s="216">
        <v>21.16</v>
      </c>
      <c r="M60" s="216">
        <v>0</v>
      </c>
      <c r="N60" s="216">
        <v>28.82</v>
      </c>
      <c r="O60" s="216">
        <v>48.4</v>
      </c>
      <c r="P60" s="216">
        <v>65.7</v>
      </c>
      <c r="Q60" s="216">
        <v>3</v>
      </c>
      <c r="R60" s="216">
        <v>4.8</v>
      </c>
      <c r="S60" s="216">
        <v>3</v>
      </c>
      <c r="T60" s="216">
        <v>0</v>
      </c>
      <c r="U60" s="216">
        <v>144.28</v>
      </c>
      <c r="V60" s="216">
        <v>0</v>
      </c>
      <c r="W60" s="216">
        <v>4.8</v>
      </c>
      <c r="X60" s="216">
        <v>24.98</v>
      </c>
      <c r="Y60" s="216">
        <v>0</v>
      </c>
      <c r="Z60" s="216">
        <v>33.950000000000003</v>
      </c>
      <c r="AA60" s="216">
        <v>9.61</v>
      </c>
      <c r="AB60" s="216">
        <v>0</v>
      </c>
      <c r="AC60" s="216">
        <v>7.51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26.3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85.86</v>
      </c>
      <c r="L61" s="216">
        <v>21.16</v>
      </c>
      <c r="M61" s="216">
        <v>0</v>
      </c>
      <c r="N61" s="216">
        <v>28.82</v>
      </c>
      <c r="O61" s="216">
        <v>48.4</v>
      </c>
      <c r="P61" s="216">
        <v>65.7</v>
      </c>
      <c r="Q61" s="216">
        <v>3</v>
      </c>
      <c r="R61" s="216">
        <v>4.8</v>
      </c>
      <c r="S61" s="216">
        <v>3.09</v>
      </c>
      <c r="T61" s="216">
        <v>0</v>
      </c>
      <c r="U61" s="216">
        <v>144.28</v>
      </c>
      <c r="V61" s="216">
        <v>0</v>
      </c>
      <c r="W61" s="216">
        <v>4.8</v>
      </c>
      <c r="X61" s="216">
        <v>24.98</v>
      </c>
      <c r="Y61" s="216">
        <v>0</v>
      </c>
      <c r="Z61" s="216">
        <v>33.96</v>
      </c>
      <c r="AA61" s="216">
        <v>9.61</v>
      </c>
      <c r="AB61" s="216">
        <v>0</v>
      </c>
      <c r="AC61" s="216">
        <v>7.51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26.3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85.86</v>
      </c>
      <c r="L62" s="216">
        <v>21.16</v>
      </c>
      <c r="M62" s="216">
        <v>0</v>
      </c>
      <c r="N62" s="216">
        <v>28.82</v>
      </c>
      <c r="O62" s="216">
        <v>48.4</v>
      </c>
      <c r="P62" s="216">
        <v>65.7</v>
      </c>
      <c r="Q62" s="216">
        <v>2.88</v>
      </c>
      <c r="R62" s="216">
        <v>4.8</v>
      </c>
      <c r="S62" s="216">
        <v>2.88</v>
      </c>
      <c r="T62" s="216">
        <v>0</v>
      </c>
      <c r="U62" s="216">
        <v>144.28</v>
      </c>
      <c r="V62" s="216">
        <v>0</v>
      </c>
      <c r="W62" s="216">
        <v>4.8</v>
      </c>
      <c r="X62" s="216">
        <v>22.1</v>
      </c>
      <c r="Y62" s="216">
        <v>0</v>
      </c>
      <c r="Z62" s="216">
        <v>33.96</v>
      </c>
      <c r="AA62" s="216">
        <v>9.61</v>
      </c>
      <c r="AB62" s="216">
        <v>0</v>
      </c>
      <c r="AC62" s="216">
        <v>7.51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26.3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82.43</v>
      </c>
      <c r="L63" s="216">
        <v>62.68</v>
      </c>
      <c r="M63" s="216">
        <v>0</v>
      </c>
      <c r="N63" s="216">
        <v>28.82</v>
      </c>
      <c r="O63" s="216">
        <v>48.4</v>
      </c>
      <c r="P63" s="216">
        <v>65.7</v>
      </c>
      <c r="Q63" s="216">
        <v>2.88</v>
      </c>
      <c r="R63" s="216">
        <v>4.8</v>
      </c>
      <c r="S63" s="216">
        <v>2.88</v>
      </c>
      <c r="T63" s="216">
        <v>0</v>
      </c>
      <c r="U63" s="216">
        <v>144.28</v>
      </c>
      <c r="V63" s="216">
        <v>0</v>
      </c>
      <c r="W63" s="216">
        <v>4.8</v>
      </c>
      <c r="X63" s="216">
        <v>31.7</v>
      </c>
      <c r="Y63" s="216">
        <v>0</v>
      </c>
      <c r="Z63" s="216">
        <v>29.91</v>
      </c>
      <c r="AA63" s="216">
        <v>9.61</v>
      </c>
      <c r="AB63" s="216">
        <v>0</v>
      </c>
      <c r="AC63" s="216">
        <v>7.51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26.3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82.43</v>
      </c>
      <c r="L64" s="216">
        <v>40.35</v>
      </c>
      <c r="M64" s="216">
        <v>0</v>
      </c>
      <c r="N64" s="216">
        <v>28.82</v>
      </c>
      <c r="O64" s="216">
        <v>48.4</v>
      </c>
      <c r="P64" s="216">
        <v>65.7</v>
      </c>
      <c r="Q64" s="216">
        <v>2.88</v>
      </c>
      <c r="R64" s="216">
        <v>10.34</v>
      </c>
      <c r="S64" s="216">
        <v>6.45</v>
      </c>
      <c r="T64" s="216">
        <v>0</v>
      </c>
      <c r="U64" s="216">
        <v>144.28</v>
      </c>
      <c r="V64" s="216">
        <v>5.0599999999999996</v>
      </c>
      <c r="W64" s="216">
        <v>11.33</v>
      </c>
      <c r="X64" s="216">
        <v>36</v>
      </c>
      <c r="Y64" s="216">
        <v>0</v>
      </c>
      <c r="Z64" s="216">
        <v>33.950000000000003</v>
      </c>
      <c r="AA64" s="216">
        <v>9.61</v>
      </c>
      <c r="AB64" s="216">
        <v>0</v>
      </c>
      <c r="AC64" s="216">
        <v>7.51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26.3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78.959999999999994</v>
      </c>
      <c r="L65" s="216">
        <v>62.68</v>
      </c>
      <c r="M65" s="216">
        <v>0</v>
      </c>
      <c r="N65" s="216">
        <v>28.82</v>
      </c>
      <c r="O65" s="216">
        <v>48.4</v>
      </c>
      <c r="P65" s="216">
        <v>65.7</v>
      </c>
      <c r="Q65" s="216">
        <v>2.88</v>
      </c>
      <c r="R65" s="216">
        <v>10.34</v>
      </c>
      <c r="S65" s="216">
        <v>6.45</v>
      </c>
      <c r="T65" s="216">
        <v>0</v>
      </c>
      <c r="U65" s="216">
        <v>144.28</v>
      </c>
      <c r="V65" s="216">
        <v>5.0599999999999996</v>
      </c>
      <c r="W65" s="216">
        <v>11.33</v>
      </c>
      <c r="X65" s="216">
        <v>36</v>
      </c>
      <c r="Y65" s="216">
        <v>0</v>
      </c>
      <c r="Z65" s="216">
        <v>33.950000000000003</v>
      </c>
      <c r="AA65" s="216">
        <v>18.95</v>
      </c>
      <c r="AB65" s="216">
        <v>0</v>
      </c>
      <c r="AC65" s="216">
        <v>7.51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26.3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78.959999999999994</v>
      </c>
      <c r="L66" s="216">
        <v>62.68</v>
      </c>
      <c r="M66" s="216">
        <v>0</v>
      </c>
      <c r="N66" s="216">
        <v>28.82</v>
      </c>
      <c r="O66" s="216">
        <v>48.4</v>
      </c>
      <c r="P66" s="216">
        <v>65.7</v>
      </c>
      <c r="Q66" s="216">
        <v>2.88</v>
      </c>
      <c r="R66" s="216">
        <v>10.34</v>
      </c>
      <c r="S66" s="216">
        <v>6.45</v>
      </c>
      <c r="T66" s="216">
        <v>0</v>
      </c>
      <c r="U66" s="216">
        <v>144.28</v>
      </c>
      <c r="V66" s="216">
        <v>5.0599999999999996</v>
      </c>
      <c r="W66" s="216">
        <v>11.33</v>
      </c>
      <c r="X66" s="216">
        <v>36</v>
      </c>
      <c r="Y66" s="216">
        <v>0</v>
      </c>
      <c r="Z66" s="216">
        <v>33.950000000000003</v>
      </c>
      <c r="AA66" s="216">
        <v>22.01</v>
      </c>
      <c r="AB66" s="216">
        <v>0</v>
      </c>
      <c r="AC66" s="216">
        <v>7.51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26.3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78.78</v>
      </c>
      <c r="L67" s="216">
        <v>62.68</v>
      </c>
      <c r="M67" s="216">
        <v>0</v>
      </c>
      <c r="N67" s="216">
        <v>28.82</v>
      </c>
      <c r="O67" s="216">
        <v>48.4</v>
      </c>
      <c r="P67" s="216">
        <v>65.7</v>
      </c>
      <c r="Q67" s="216">
        <v>2.88</v>
      </c>
      <c r="R67" s="216">
        <v>10.34</v>
      </c>
      <c r="S67" s="216">
        <v>6.45</v>
      </c>
      <c r="T67" s="216">
        <v>0</v>
      </c>
      <c r="U67" s="216">
        <v>144.28</v>
      </c>
      <c r="V67" s="216">
        <v>5.0599999999999996</v>
      </c>
      <c r="W67" s="216">
        <v>11.33</v>
      </c>
      <c r="X67" s="216">
        <v>36</v>
      </c>
      <c r="Y67" s="216">
        <v>0</v>
      </c>
      <c r="Z67" s="216">
        <v>33.950000000000003</v>
      </c>
      <c r="AA67" s="216">
        <v>22.01</v>
      </c>
      <c r="AB67" s="216">
        <v>0</v>
      </c>
      <c r="AC67" s="216">
        <v>7.51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26.3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88.39</v>
      </c>
      <c r="L68" s="216">
        <v>62.68</v>
      </c>
      <c r="M68" s="216">
        <v>0</v>
      </c>
      <c r="N68" s="216">
        <v>28.82</v>
      </c>
      <c r="O68" s="216">
        <v>48.4</v>
      </c>
      <c r="P68" s="216">
        <v>65.7</v>
      </c>
      <c r="Q68" s="216">
        <v>2.88</v>
      </c>
      <c r="R68" s="216">
        <v>10.34</v>
      </c>
      <c r="S68" s="216">
        <v>6.45</v>
      </c>
      <c r="T68" s="216">
        <v>0</v>
      </c>
      <c r="U68" s="216">
        <v>144.28</v>
      </c>
      <c r="V68" s="216">
        <v>5.0599999999999996</v>
      </c>
      <c r="W68" s="216">
        <v>11.33</v>
      </c>
      <c r="X68" s="216">
        <v>36</v>
      </c>
      <c r="Y68" s="216">
        <v>0</v>
      </c>
      <c r="Z68" s="216">
        <v>33.950000000000003</v>
      </c>
      <c r="AA68" s="216">
        <v>22.01</v>
      </c>
      <c r="AB68" s="216">
        <v>0</v>
      </c>
      <c r="AC68" s="216">
        <v>7.51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26.3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88.39</v>
      </c>
      <c r="L69" s="216">
        <v>62.68</v>
      </c>
      <c r="M69" s="216">
        <v>0</v>
      </c>
      <c r="N69" s="216">
        <v>28.82</v>
      </c>
      <c r="O69" s="216">
        <v>48.4</v>
      </c>
      <c r="P69" s="216">
        <v>65.7</v>
      </c>
      <c r="Q69" s="216">
        <v>2.88</v>
      </c>
      <c r="R69" s="216">
        <v>10.34</v>
      </c>
      <c r="S69" s="216">
        <v>6.45</v>
      </c>
      <c r="T69" s="216">
        <v>0</v>
      </c>
      <c r="U69" s="216">
        <v>144.28</v>
      </c>
      <c r="V69" s="216">
        <v>5.0599999999999996</v>
      </c>
      <c r="W69" s="216">
        <v>11.33</v>
      </c>
      <c r="X69" s="216">
        <v>36</v>
      </c>
      <c r="Y69" s="216">
        <v>0</v>
      </c>
      <c r="Z69" s="216">
        <v>33.950000000000003</v>
      </c>
      <c r="AA69" s="216">
        <v>22.01</v>
      </c>
      <c r="AB69" s="216">
        <v>0</v>
      </c>
      <c r="AC69" s="216">
        <v>7.51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26.3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105.68</v>
      </c>
      <c r="L70" s="216">
        <v>62.68</v>
      </c>
      <c r="M70" s="216">
        <v>0</v>
      </c>
      <c r="N70" s="216">
        <v>28.82</v>
      </c>
      <c r="O70" s="216">
        <v>48.4</v>
      </c>
      <c r="P70" s="216">
        <v>65.7</v>
      </c>
      <c r="Q70" s="216">
        <v>2.88</v>
      </c>
      <c r="R70" s="216">
        <v>10.34</v>
      </c>
      <c r="S70" s="216">
        <v>6.45</v>
      </c>
      <c r="T70" s="216">
        <v>0</v>
      </c>
      <c r="U70" s="216">
        <v>144.28</v>
      </c>
      <c r="V70" s="216">
        <v>5.0599999999999996</v>
      </c>
      <c r="W70" s="216">
        <v>11.33</v>
      </c>
      <c r="X70" s="216">
        <v>36</v>
      </c>
      <c r="Y70" s="216">
        <v>0</v>
      </c>
      <c r="Z70" s="216">
        <v>33.950000000000003</v>
      </c>
      <c r="AA70" s="216">
        <v>22.01</v>
      </c>
      <c r="AB70" s="216">
        <v>0</v>
      </c>
      <c r="AC70" s="216">
        <v>7.51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26.3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105.68</v>
      </c>
      <c r="L71" s="216">
        <v>62.68</v>
      </c>
      <c r="M71" s="216">
        <v>0</v>
      </c>
      <c r="N71" s="216">
        <v>28.82</v>
      </c>
      <c r="O71" s="216">
        <v>48.4</v>
      </c>
      <c r="P71" s="216">
        <v>65.7</v>
      </c>
      <c r="Q71" s="216">
        <v>2.88</v>
      </c>
      <c r="R71" s="216">
        <v>10.34</v>
      </c>
      <c r="S71" s="216">
        <v>6.45</v>
      </c>
      <c r="T71" s="216">
        <v>0</v>
      </c>
      <c r="U71" s="216">
        <v>144.28</v>
      </c>
      <c r="V71" s="216">
        <v>5.0599999999999996</v>
      </c>
      <c r="W71" s="216">
        <v>11.33</v>
      </c>
      <c r="X71" s="216">
        <v>36</v>
      </c>
      <c r="Y71" s="216">
        <v>0</v>
      </c>
      <c r="Z71" s="216">
        <v>33.950000000000003</v>
      </c>
      <c r="AA71" s="216">
        <v>22.01</v>
      </c>
      <c r="AB71" s="216">
        <v>0</v>
      </c>
      <c r="AC71" s="216">
        <v>7.51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23.67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158.54</v>
      </c>
      <c r="L72" s="216">
        <v>62.68</v>
      </c>
      <c r="M72" s="216">
        <v>0</v>
      </c>
      <c r="N72" s="216">
        <v>28.82</v>
      </c>
      <c r="O72" s="216">
        <v>48.4</v>
      </c>
      <c r="P72" s="216">
        <v>65.7</v>
      </c>
      <c r="Q72" s="216">
        <v>5.32</v>
      </c>
      <c r="R72" s="216">
        <v>10.34</v>
      </c>
      <c r="S72" s="216">
        <v>6.45</v>
      </c>
      <c r="T72" s="216">
        <v>0</v>
      </c>
      <c r="U72" s="216">
        <v>144.28</v>
      </c>
      <c r="V72" s="216">
        <v>5.0599999999999996</v>
      </c>
      <c r="W72" s="216">
        <v>11.33</v>
      </c>
      <c r="X72" s="216">
        <v>36</v>
      </c>
      <c r="Y72" s="216">
        <v>0</v>
      </c>
      <c r="Z72" s="216">
        <v>33.950000000000003</v>
      </c>
      <c r="AA72" s="216">
        <v>22.01</v>
      </c>
      <c r="AB72" s="216">
        <v>0</v>
      </c>
      <c r="AC72" s="216">
        <v>7.51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19.3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158.54</v>
      </c>
      <c r="L73" s="216">
        <v>62.68</v>
      </c>
      <c r="M73" s="216">
        <v>0</v>
      </c>
      <c r="N73" s="216">
        <v>28.82</v>
      </c>
      <c r="O73" s="216">
        <v>48.4</v>
      </c>
      <c r="P73" s="216">
        <v>65.7</v>
      </c>
      <c r="Q73" s="216">
        <v>5.32</v>
      </c>
      <c r="R73" s="216">
        <v>10.34</v>
      </c>
      <c r="S73" s="216">
        <v>6.45</v>
      </c>
      <c r="T73" s="216">
        <v>0</v>
      </c>
      <c r="U73" s="216">
        <v>144.28</v>
      </c>
      <c r="V73" s="216">
        <v>5.0599999999999996</v>
      </c>
      <c r="W73" s="216">
        <v>11.33</v>
      </c>
      <c r="X73" s="216">
        <v>36</v>
      </c>
      <c r="Y73" s="216">
        <v>0</v>
      </c>
      <c r="Z73" s="216">
        <v>33.950000000000003</v>
      </c>
      <c r="AA73" s="216">
        <v>22.01</v>
      </c>
      <c r="AB73" s="216">
        <v>0</v>
      </c>
      <c r="AC73" s="216">
        <v>17.13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10.93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158.54</v>
      </c>
      <c r="L74" s="216">
        <v>62.68</v>
      </c>
      <c r="M74" s="216">
        <v>0</v>
      </c>
      <c r="N74" s="216">
        <v>28.82</v>
      </c>
      <c r="O74" s="216">
        <v>48.4</v>
      </c>
      <c r="P74" s="216">
        <v>65.7</v>
      </c>
      <c r="Q74" s="216">
        <v>5.32</v>
      </c>
      <c r="R74" s="216">
        <v>10.34</v>
      </c>
      <c r="S74" s="216">
        <v>6.45</v>
      </c>
      <c r="T74" s="216">
        <v>0</v>
      </c>
      <c r="U74" s="216">
        <v>144.28</v>
      </c>
      <c r="V74" s="216">
        <v>5.0599999999999996</v>
      </c>
      <c r="W74" s="216">
        <v>11.33</v>
      </c>
      <c r="X74" s="216">
        <v>36</v>
      </c>
      <c r="Y74" s="216">
        <v>0</v>
      </c>
      <c r="Z74" s="216">
        <v>33.950000000000003</v>
      </c>
      <c r="AA74" s="216">
        <v>22.01</v>
      </c>
      <c r="AB74" s="216">
        <v>0</v>
      </c>
      <c r="AC74" s="216">
        <v>17.13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5.61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154.07</v>
      </c>
      <c r="L75" s="216">
        <v>62.68</v>
      </c>
      <c r="M75" s="216">
        <v>0</v>
      </c>
      <c r="N75" s="216">
        <v>28.82</v>
      </c>
      <c r="O75" s="216">
        <v>48.4</v>
      </c>
      <c r="P75" s="216">
        <v>65.7</v>
      </c>
      <c r="Q75" s="216">
        <v>5.32</v>
      </c>
      <c r="R75" s="216">
        <v>10.34</v>
      </c>
      <c r="S75" s="216">
        <v>6.45</v>
      </c>
      <c r="T75" s="216">
        <v>0</v>
      </c>
      <c r="U75" s="216">
        <v>144.28</v>
      </c>
      <c r="V75" s="216">
        <v>5.0599999999999996</v>
      </c>
      <c r="W75" s="216">
        <v>11.33</v>
      </c>
      <c r="X75" s="216">
        <v>36</v>
      </c>
      <c r="Y75" s="216">
        <v>0</v>
      </c>
      <c r="Z75" s="216">
        <v>33.950000000000003</v>
      </c>
      <c r="AA75" s="216">
        <v>22.01</v>
      </c>
      <c r="AB75" s="216">
        <v>0</v>
      </c>
      <c r="AC75" s="216">
        <v>17.13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158.55000000000001</v>
      </c>
      <c r="L76" s="216">
        <v>62.68</v>
      </c>
      <c r="M76" s="216">
        <v>0</v>
      </c>
      <c r="N76" s="216">
        <v>28.82</v>
      </c>
      <c r="O76" s="216">
        <v>48.4</v>
      </c>
      <c r="P76" s="216">
        <v>65.7</v>
      </c>
      <c r="Q76" s="216">
        <v>5.32</v>
      </c>
      <c r="R76" s="216">
        <v>10.34</v>
      </c>
      <c r="S76" s="216">
        <v>6.45</v>
      </c>
      <c r="T76" s="216">
        <v>0</v>
      </c>
      <c r="U76" s="216">
        <v>144.28</v>
      </c>
      <c r="V76" s="216">
        <v>5.0599999999999996</v>
      </c>
      <c r="W76" s="216">
        <v>11.33</v>
      </c>
      <c r="X76" s="216">
        <v>36</v>
      </c>
      <c r="Y76" s="216">
        <v>0</v>
      </c>
      <c r="Z76" s="216">
        <v>33.950000000000003</v>
      </c>
      <c r="AA76" s="216">
        <v>22.01</v>
      </c>
      <c r="AB76" s="216">
        <v>0</v>
      </c>
      <c r="AC76" s="216">
        <v>17.13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158.55000000000001</v>
      </c>
      <c r="L77" s="216">
        <v>62.68</v>
      </c>
      <c r="M77" s="216">
        <v>0</v>
      </c>
      <c r="N77" s="216">
        <v>28.82</v>
      </c>
      <c r="O77" s="216">
        <v>48.4</v>
      </c>
      <c r="P77" s="216">
        <v>65.349999999999994</v>
      </c>
      <c r="Q77" s="216">
        <v>5.0199999999999996</v>
      </c>
      <c r="R77" s="216">
        <v>10.34</v>
      </c>
      <c r="S77" s="216">
        <v>6.45</v>
      </c>
      <c r="T77" s="216">
        <v>0</v>
      </c>
      <c r="U77" s="216">
        <v>144.28</v>
      </c>
      <c r="V77" s="216">
        <v>5.0599999999999996</v>
      </c>
      <c r="W77" s="216">
        <v>11.33</v>
      </c>
      <c r="X77" s="216">
        <v>36</v>
      </c>
      <c r="Y77" s="216">
        <v>0</v>
      </c>
      <c r="Z77" s="216">
        <v>33.950000000000003</v>
      </c>
      <c r="AA77" s="216">
        <v>22.01</v>
      </c>
      <c r="AB77" s="216">
        <v>0</v>
      </c>
      <c r="AC77" s="216">
        <v>17.13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158.55000000000001</v>
      </c>
      <c r="L78" s="216">
        <v>62.68</v>
      </c>
      <c r="M78" s="216">
        <v>0</v>
      </c>
      <c r="N78" s="216">
        <v>28.82</v>
      </c>
      <c r="O78" s="216">
        <v>48.4</v>
      </c>
      <c r="P78" s="216">
        <v>65.349999999999994</v>
      </c>
      <c r="Q78" s="216">
        <v>5.0199999999999996</v>
      </c>
      <c r="R78" s="216">
        <v>10.34</v>
      </c>
      <c r="S78" s="216">
        <v>6.45</v>
      </c>
      <c r="T78" s="216">
        <v>0</v>
      </c>
      <c r="U78" s="216">
        <v>144.28</v>
      </c>
      <c r="V78" s="216">
        <v>5.0599999999999996</v>
      </c>
      <c r="W78" s="216">
        <v>11.33</v>
      </c>
      <c r="X78" s="216">
        <v>36</v>
      </c>
      <c r="Y78" s="216">
        <v>0</v>
      </c>
      <c r="Z78" s="216">
        <v>33.950000000000003</v>
      </c>
      <c r="AA78" s="216">
        <v>22.01</v>
      </c>
      <c r="AB78" s="216">
        <v>0</v>
      </c>
      <c r="AC78" s="216">
        <v>17.13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158.55000000000001</v>
      </c>
      <c r="L79" s="216">
        <v>62.68</v>
      </c>
      <c r="M79" s="216">
        <v>0</v>
      </c>
      <c r="N79" s="216">
        <v>28.82</v>
      </c>
      <c r="O79" s="216">
        <v>48.4</v>
      </c>
      <c r="P79" s="216">
        <v>64.989999999999995</v>
      </c>
      <c r="Q79" s="216">
        <v>5.0199999999999996</v>
      </c>
      <c r="R79" s="216">
        <v>10.34</v>
      </c>
      <c r="S79" s="216">
        <v>6.45</v>
      </c>
      <c r="T79" s="216">
        <v>0</v>
      </c>
      <c r="U79" s="216">
        <v>144.28</v>
      </c>
      <c r="V79" s="216">
        <v>5.0599999999999996</v>
      </c>
      <c r="W79" s="216">
        <v>11.33</v>
      </c>
      <c r="X79" s="216">
        <v>36</v>
      </c>
      <c r="Y79" s="216">
        <v>0</v>
      </c>
      <c r="Z79" s="216">
        <v>33.950000000000003</v>
      </c>
      <c r="AA79" s="216">
        <v>22.01</v>
      </c>
      <c r="AB79" s="216">
        <v>0</v>
      </c>
      <c r="AC79" s="216">
        <v>7.73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158.55000000000001</v>
      </c>
      <c r="L80" s="216">
        <v>62.68</v>
      </c>
      <c r="M80" s="216">
        <v>0</v>
      </c>
      <c r="N80" s="216">
        <v>28.82</v>
      </c>
      <c r="O80" s="216">
        <v>48.4</v>
      </c>
      <c r="P80" s="216">
        <v>64.989999999999995</v>
      </c>
      <c r="Q80" s="216">
        <v>5.0199999999999996</v>
      </c>
      <c r="R80" s="216">
        <v>10.34</v>
      </c>
      <c r="S80" s="216">
        <v>6.45</v>
      </c>
      <c r="T80" s="216">
        <v>0</v>
      </c>
      <c r="U80" s="216">
        <v>144.28</v>
      </c>
      <c r="V80" s="216">
        <v>5.0599999999999996</v>
      </c>
      <c r="W80" s="216">
        <v>11.33</v>
      </c>
      <c r="X80" s="216">
        <v>36</v>
      </c>
      <c r="Y80" s="216">
        <v>0</v>
      </c>
      <c r="Z80" s="216">
        <v>33.950000000000003</v>
      </c>
      <c r="AA80" s="216">
        <v>22.01</v>
      </c>
      <c r="AB80" s="216">
        <v>0</v>
      </c>
      <c r="AC80" s="216">
        <v>7.73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158.55000000000001</v>
      </c>
      <c r="L81" s="216">
        <v>62.68</v>
      </c>
      <c r="M81" s="216">
        <v>0</v>
      </c>
      <c r="N81" s="216">
        <v>28.82</v>
      </c>
      <c r="O81" s="216">
        <v>48.4</v>
      </c>
      <c r="P81" s="216">
        <v>64.989999999999995</v>
      </c>
      <c r="Q81" s="216">
        <v>5.0199999999999996</v>
      </c>
      <c r="R81" s="216">
        <v>10.34</v>
      </c>
      <c r="S81" s="216">
        <v>6.45</v>
      </c>
      <c r="T81" s="216">
        <v>0</v>
      </c>
      <c r="U81" s="216">
        <v>144.28</v>
      </c>
      <c r="V81" s="216">
        <v>5.0599999999999996</v>
      </c>
      <c r="W81" s="216">
        <v>11.33</v>
      </c>
      <c r="X81" s="216">
        <v>36</v>
      </c>
      <c r="Y81" s="216">
        <v>0</v>
      </c>
      <c r="Z81" s="216">
        <v>33.950000000000003</v>
      </c>
      <c r="AA81" s="216">
        <v>22.01</v>
      </c>
      <c r="AB81" s="216">
        <v>0</v>
      </c>
      <c r="AC81" s="216">
        <v>7.73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158.55000000000001</v>
      </c>
      <c r="L82" s="216">
        <v>62.68</v>
      </c>
      <c r="M82" s="216">
        <v>0</v>
      </c>
      <c r="N82" s="216">
        <v>28.82</v>
      </c>
      <c r="O82" s="216">
        <v>48.4</v>
      </c>
      <c r="P82" s="216">
        <v>64.989999999999995</v>
      </c>
      <c r="Q82" s="216">
        <v>5.0199999999999996</v>
      </c>
      <c r="R82" s="216">
        <v>10.34</v>
      </c>
      <c r="S82" s="216">
        <v>6.45</v>
      </c>
      <c r="T82" s="216">
        <v>0</v>
      </c>
      <c r="U82" s="216">
        <v>144.28</v>
      </c>
      <c r="V82" s="216">
        <v>5.0599999999999996</v>
      </c>
      <c r="W82" s="216">
        <v>11.33</v>
      </c>
      <c r="X82" s="216">
        <v>36</v>
      </c>
      <c r="Y82" s="216">
        <v>0</v>
      </c>
      <c r="Z82" s="216">
        <v>33.950000000000003</v>
      </c>
      <c r="AA82" s="216">
        <v>22.01</v>
      </c>
      <c r="AB82" s="216">
        <v>0</v>
      </c>
      <c r="AC82" s="216">
        <v>7.73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158.55000000000001</v>
      </c>
      <c r="L83" s="216">
        <v>62.68</v>
      </c>
      <c r="M83" s="216">
        <v>0</v>
      </c>
      <c r="N83" s="216">
        <v>28.82</v>
      </c>
      <c r="O83" s="216">
        <v>48.4</v>
      </c>
      <c r="P83" s="216">
        <v>64.989999999999995</v>
      </c>
      <c r="Q83" s="216">
        <v>5.0199999999999996</v>
      </c>
      <c r="R83" s="216">
        <v>10.34</v>
      </c>
      <c r="S83" s="216">
        <v>6.45</v>
      </c>
      <c r="T83" s="216">
        <v>0</v>
      </c>
      <c r="U83" s="216">
        <v>144.28</v>
      </c>
      <c r="V83" s="216">
        <v>5.0599999999999996</v>
      </c>
      <c r="W83" s="216">
        <v>11.33</v>
      </c>
      <c r="X83" s="216">
        <v>36</v>
      </c>
      <c r="Y83" s="216">
        <v>0</v>
      </c>
      <c r="Z83" s="216">
        <v>33.950000000000003</v>
      </c>
      <c r="AA83" s="216">
        <v>22.01</v>
      </c>
      <c r="AB83" s="216">
        <v>0</v>
      </c>
      <c r="AC83" s="216">
        <v>7.96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158.55000000000001</v>
      </c>
      <c r="L84" s="216">
        <v>62.68</v>
      </c>
      <c r="M84" s="216">
        <v>0</v>
      </c>
      <c r="N84" s="216">
        <v>28.82</v>
      </c>
      <c r="O84" s="216">
        <v>48.4</v>
      </c>
      <c r="P84" s="216">
        <v>64.989999999999995</v>
      </c>
      <c r="Q84" s="216">
        <v>5.0199999999999996</v>
      </c>
      <c r="R84" s="216">
        <v>10.34</v>
      </c>
      <c r="S84" s="216">
        <v>6.45</v>
      </c>
      <c r="T84" s="216">
        <v>0</v>
      </c>
      <c r="U84" s="216">
        <v>144.28</v>
      </c>
      <c r="V84" s="216">
        <v>5.0599999999999996</v>
      </c>
      <c r="W84" s="216">
        <v>11.33</v>
      </c>
      <c r="X84" s="216">
        <v>36</v>
      </c>
      <c r="Y84" s="216">
        <v>0</v>
      </c>
      <c r="Z84" s="216">
        <v>33.950000000000003</v>
      </c>
      <c r="AA84" s="216">
        <v>22.01</v>
      </c>
      <c r="AB84" s="216">
        <v>0</v>
      </c>
      <c r="AC84" s="216">
        <v>19.23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158.55000000000001</v>
      </c>
      <c r="L85" s="216">
        <v>62.68</v>
      </c>
      <c r="M85" s="216">
        <v>0</v>
      </c>
      <c r="N85" s="216">
        <v>28.82</v>
      </c>
      <c r="O85" s="216">
        <v>48.4</v>
      </c>
      <c r="P85" s="216">
        <v>64.989999999999995</v>
      </c>
      <c r="Q85" s="216">
        <v>5.0199999999999996</v>
      </c>
      <c r="R85" s="216">
        <v>10.34</v>
      </c>
      <c r="S85" s="216">
        <v>6.45</v>
      </c>
      <c r="T85" s="216">
        <v>0</v>
      </c>
      <c r="U85" s="216">
        <v>144.28</v>
      </c>
      <c r="V85" s="216">
        <v>5.0599999999999996</v>
      </c>
      <c r="W85" s="216">
        <v>11.33</v>
      </c>
      <c r="X85" s="216">
        <v>36</v>
      </c>
      <c r="Y85" s="216">
        <v>0</v>
      </c>
      <c r="Z85" s="216">
        <v>33.950000000000003</v>
      </c>
      <c r="AA85" s="216">
        <v>22.01</v>
      </c>
      <c r="AB85" s="216">
        <v>0</v>
      </c>
      <c r="AC85" s="216">
        <v>19.23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158.55000000000001</v>
      </c>
      <c r="L86" s="216">
        <v>62.68</v>
      </c>
      <c r="M86" s="216">
        <v>0</v>
      </c>
      <c r="N86" s="216">
        <v>28.82</v>
      </c>
      <c r="O86" s="216">
        <v>48.4</v>
      </c>
      <c r="P86" s="216">
        <v>64.989999999999995</v>
      </c>
      <c r="Q86" s="216">
        <v>5.0199999999999996</v>
      </c>
      <c r="R86" s="216">
        <v>10.34</v>
      </c>
      <c r="S86" s="216">
        <v>6.45</v>
      </c>
      <c r="T86" s="216">
        <v>0</v>
      </c>
      <c r="U86" s="216">
        <v>144.28</v>
      </c>
      <c r="V86" s="216">
        <v>5.0599999999999996</v>
      </c>
      <c r="W86" s="216">
        <v>11.33</v>
      </c>
      <c r="X86" s="216">
        <v>36</v>
      </c>
      <c r="Y86" s="216">
        <v>0</v>
      </c>
      <c r="Z86" s="216">
        <v>33.950000000000003</v>
      </c>
      <c r="AA86" s="216">
        <v>22.01</v>
      </c>
      <c r="AB86" s="216">
        <v>0</v>
      </c>
      <c r="AC86" s="216">
        <v>19.23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158.55000000000001</v>
      </c>
      <c r="L87" s="216">
        <v>62.68</v>
      </c>
      <c r="M87" s="216">
        <v>0</v>
      </c>
      <c r="N87" s="216">
        <v>28.82</v>
      </c>
      <c r="O87" s="216">
        <v>48.4</v>
      </c>
      <c r="P87" s="216">
        <v>64.989999999999995</v>
      </c>
      <c r="Q87" s="216">
        <v>5.0199999999999996</v>
      </c>
      <c r="R87" s="216">
        <v>10.34</v>
      </c>
      <c r="S87" s="216">
        <v>6.45</v>
      </c>
      <c r="T87" s="216">
        <v>0</v>
      </c>
      <c r="U87" s="216">
        <v>144.28</v>
      </c>
      <c r="V87" s="216">
        <v>5.0599999999999996</v>
      </c>
      <c r="W87" s="216">
        <v>11.33</v>
      </c>
      <c r="X87" s="216">
        <v>36</v>
      </c>
      <c r="Y87" s="216">
        <v>0</v>
      </c>
      <c r="Z87" s="216">
        <v>33.950000000000003</v>
      </c>
      <c r="AA87" s="216">
        <v>22.01</v>
      </c>
      <c r="AB87" s="216">
        <v>0</v>
      </c>
      <c r="AC87" s="216">
        <v>7.96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158.55000000000001</v>
      </c>
      <c r="L88" s="216">
        <v>62.68</v>
      </c>
      <c r="M88" s="216">
        <v>0</v>
      </c>
      <c r="N88" s="216">
        <v>28.82</v>
      </c>
      <c r="O88" s="216">
        <v>48.4</v>
      </c>
      <c r="P88" s="216">
        <v>64.989999999999995</v>
      </c>
      <c r="Q88" s="216">
        <v>5.0199999999999996</v>
      </c>
      <c r="R88" s="216">
        <v>10.34</v>
      </c>
      <c r="S88" s="216">
        <v>6.45</v>
      </c>
      <c r="T88" s="216">
        <v>0</v>
      </c>
      <c r="U88" s="216">
        <v>144.28</v>
      </c>
      <c r="V88" s="216">
        <v>5.0599999999999996</v>
      </c>
      <c r="W88" s="216">
        <v>11.33</v>
      </c>
      <c r="X88" s="216">
        <v>36</v>
      </c>
      <c r="Y88" s="216">
        <v>0</v>
      </c>
      <c r="Z88" s="216">
        <v>33.950000000000003</v>
      </c>
      <c r="AA88" s="216">
        <v>22.01</v>
      </c>
      <c r="AB88" s="216">
        <v>0</v>
      </c>
      <c r="AC88" s="216">
        <v>7.96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158.55000000000001</v>
      </c>
      <c r="L89" s="216">
        <v>62.68</v>
      </c>
      <c r="M89" s="216">
        <v>0</v>
      </c>
      <c r="N89" s="216">
        <v>28.82</v>
      </c>
      <c r="O89" s="216">
        <v>48.4</v>
      </c>
      <c r="P89" s="216">
        <v>64.989999999999995</v>
      </c>
      <c r="Q89" s="216">
        <v>5.0199999999999996</v>
      </c>
      <c r="R89" s="216">
        <v>10.34</v>
      </c>
      <c r="S89" s="216">
        <v>6.45</v>
      </c>
      <c r="T89" s="216">
        <v>0</v>
      </c>
      <c r="U89" s="216">
        <v>144.28</v>
      </c>
      <c r="V89" s="216">
        <v>5.0599999999999996</v>
      </c>
      <c r="W89" s="216">
        <v>11.33</v>
      </c>
      <c r="X89" s="216">
        <v>36</v>
      </c>
      <c r="Y89" s="216">
        <v>0</v>
      </c>
      <c r="Z89" s="216">
        <v>33.950000000000003</v>
      </c>
      <c r="AA89" s="216">
        <v>22.01</v>
      </c>
      <c r="AB89" s="216">
        <v>0</v>
      </c>
      <c r="AC89" s="216">
        <v>7.96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158.55000000000001</v>
      </c>
      <c r="L90" s="216">
        <v>62.68</v>
      </c>
      <c r="M90" s="216">
        <v>0</v>
      </c>
      <c r="N90" s="216">
        <v>28.82</v>
      </c>
      <c r="O90" s="216">
        <v>48.4</v>
      </c>
      <c r="P90" s="216">
        <v>64.989999999999995</v>
      </c>
      <c r="Q90" s="216">
        <v>5.0199999999999996</v>
      </c>
      <c r="R90" s="216">
        <v>10.34</v>
      </c>
      <c r="S90" s="216">
        <v>6.45</v>
      </c>
      <c r="T90" s="216">
        <v>0</v>
      </c>
      <c r="U90" s="216">
        <v>144.28</v>
      </c>
      <c r="V90" s="216">
        <v>5.0599999999999996</v>
      </c>
      <c r="W90" s="216">
        <v>11.33</v>
      </c>
      <c r="X90" s="216">
        <v>36</v>
      </c>
      <c r="Y90" s="216">
        <v>0</v>
      </c>
      <c r="Z90" s="216">
        <v>33.950000000000003</v>
      </c>
      <c r="AA90" s="216">
        <v>22.01</v>
      </c>
      <c r="AB90" s="216">
        <v>0</v>
      </c>
      <c r="AC90" s="216">
        <v>7.96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158.55000000000001</v>
      </c>
      <c r="L91" s="216">
        <v>62.68</v>
      </c>
      <c r="M91" s="216">
        <v>0</v>
      </c>
      <c r="N91" s="216">
        <v>28.82</v>
      </c>
      <c r="O91" s="216">
        <v>48.4</v>
      </c>
      <c r="P91" s="216">
        <v>64.989999999999995</v>
      </c>
      <c r="Q91" s="216">
        <v>5.0199999999999996</v>
      </c>
      <c r="R91" s="216">
        <v>10.34</v>
      </c>
      <c r="S91" s="216">
        <v>6.45</v>
      </c>
      <c r="T91" s="216">
        <v>0</v>
      </c>
      <c r="U91" s="216">
        <v>144.28</v>
      </c>
      <c r="V91" s="216">
        <v>5.0599999999999996</v>
      </c>
      <c r="W91" s="216">
        <v>11.33</v>
      </c>
      <c r="X91" s="216">
        <v>36</v>
      </c>
      <c r="Y91" s="216">
        <v>0</v>
      </c>
      <c r="Z91" s="216">
        <v>33.950000000000003</v>
      </c>
      <c r="AA91" s="216">
        <v>22.01</v>
      </c>
      <c r="AB91" s="216">
        <v>0</v>
      </c>
      <c r="AC91" s="216">
        <v>7.96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158.55000000000001</v>
      </c>
      <c r="L92" s="216">
        <v>62.68</v>
      </c>
      <c r="M92" s="216">
        <v>0</v>
      </c>
      <c r="N92" s="216">
        <v>28.82</v>
      </c>
      <c r="O92" s="216">
        <v>48.4</v>
      </c>
      <c r="P92" s="216">
        <v>64.989999999999995</v>
      </c>
      <c r="Q92" s="216">
        <v>5.0199999999999996</v>
      </c>
      <c r="R92" s="216">
        <v>10.34</v>
      </c>
      <c r="S92" s="216">
        <v>6.45</v>
      </c>
      <c r="T92" s="216">
        <v>0</v>
      </c>
      <c r="U92" s="216">
        <v>144.28</v>
      </c>
      <c r="V92" s="216">
        <v>5.0599999999999996</v>
      </c>
      <c r="W92" s="216">
        <v>11.33</v>
      </c>
      <c r="X92" s="216">
        <v>36</v>
      </c>
      <c r="Y92" s="216">
        <v>0</v>
      </c>
      <c r="Z92" s="216">
        <v>33.950000000000003</v>
      </c>
      <c r="AA92" s="216">
        <v>22.01</v>
      </c>
      <c r="AB92" s="216">
        <v>0</v>
      </c>
      <c r="AC92" s="216">
        <v>7.96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158.55000000000001</v>
      </c>
      <c r="L93" s="216">
        <v>62.68</v>
      </c>
      <c r="M93" s="216">
        <v>0</v>
      </c>
      <c r="N93" s="216">
        <v>28.82</v>
      </c>
      <c r="O93" s="216">
        <v>48.4</v>
      </c>
      <c r="P93" s="216">
        <v>65.7</v>
      </c>
      <c r="Q93" s="216">
        <v>5.0199999999999996</v>
      </c>
      <c r="R93" s="216">
        <v>10.34</v>
      </c>
      <c r="S93" s="216">
        <v>6.45</v>
      </c>
      <c r="T93" s="216">
        <v>0</v>
      </c>
      <c r="U93" s="216">
        <v>144.28</v>
      </c>
      <c r="V93" s="216">
        <v>5.0599999999999996</v>
      </c>
      <c r="W93" s="216">
        <v>11.33</v>
      </c>
      <c r="X93" s="216">
        <v>36</v>
      </c>
      <c r="Y93" s="216">
        <v>0</v>
      </c>
      <c r="Z93" s="216">
        <v>33.950000000000003</v>
      </c>
      <c r="AA93" s="216">
        <v>22.01</v>
      </c>
      <c r="AB93" s="216">
        <v>0</v>
      </c>
      <c r="AC93" s="216">
        <v>7.96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158.55000000000001</v>
      </c>
      <c r="L94" s="216">
        <v>62.68</v>
      </c>
      <c r="M94" s="216">
        <v>0</v>
      </c>
      <c r="N94" s="216">
        <v>28.82</v>
      </c>
      <c r="O94" s="216">
        <v>48.4</v>
      </c>
      <c r="P94" s="216">
        <v>65.7</v>
      </c>
      <c r="Q94" s="216">
        <v>5.0199999999999996</v>
      </c>
      <c r="R94" s="216">
        <v>10.34</v>
      </c>
      <c r="S94" s="216">
        <v>6.45</v>
      </c>
      <c r="T94" s="216">
        <v>0</v>
      </c>
      <c r="U94" s="216">
        <v>144.28</v>
      </c>
      <c r="V94" s="216">
        <v>5.0599999999999996</v>
      </c>
      <c r="W94" s="216">
        <v>11.33</v>
      </c>
      <c r="X94" s="216">
        <v>36</v>
      </c>
      <c r="Y94" s="216">
        <v>0</v>
      </c>
      <c r="Z94" s="216">
        <v>33.950000000000003</v>
      </c>
      <c r="AA94" s="216">
        <v>22.01</v>
      </c>
      <c r="AB94" s="216">
        <v>0</v>
      </c>
      <c r="AC94" s="216">
        <v>18.78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158.54</v>
      </c>
      <c r="L95" s="216">
        <v>62.68</v>
      </c>
      <c r="M95" s="216">
        <v>0</v>
      </c>
      <c r="N95" s="216">
        <v>28.82</v>
      </c>
      <c r="O95" s="216">
        <v>48.4</v>
      </c>
      <c r="P95" s="216">
        <v>65.7</v>
      </c>
      <c r="Q95" s="216">
        <v>5.0199999999999996</v>
      </c>
      <c r="R95" s="216">
        <v>10.34</v>
      </c>
      <c r="S95" s="216">
        <v>6.45</v>
      </c>
      <c r="T95" s="216">
        <v>0</v>
      </c>
      <c r="U95" s="216">
        <v>144.28</v>
      </c>
      <c r="V95" s="216">
        <v>5.0599999999999996</v>
      </c>
      <c r="W95" s="216">
        <v>11.33</v>
      </c>
      <c r="X95" s="216">
        <v>36</v>
      </c>
      <c r="Y95" s="216">
        <v>0</v>
      </c>
      <c r="Z95" s="216">
        <v>33.950000000000003</v>
      </c>
      <c r="AA95" s="216">
        <v>22.01</v>
      </c>
      <c r="AB95" s="216">
        <v>0</v>
      </c>
      <c r="AC95" s="216">
        <v>7.96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158.54</v>
      </c>
      <c r="L96" s="216">
        <v>62.68</v>
      </c>
      <c r="M96" s="216">
        <v>0</v>
      </c>
      <c r="N96" s="216">
        <v>28.82</v>
      </c>
      <c r="O96" s="216">
        <v>48.4</v>
      </c>
      <c r="P96" s="216">
        <v>65.7</v>
      </c>
      <c r="Q96" s="216">
        <v>5.0199999999999996</v>
      </c>
      <c r="R96" s="216">
        <v>10.34</v>
      </c>
      <c r="S96" s="216">
        <v>6.45</v>
      </c>
      <c r="T96" s="216">
        <v>0</v>
      </c>
      <c r="U96" s="216">
        <v>144.28</v>
      </c>
      <c r="V96" s="216">
        <v>5.0599999999999996</v>
      </c>
      <c r="W96" s="216">
        <v>11.33</v>
      </c>
      <c r="X96" s="216">
        <v>36</v>
      </c>
      <c r="Y96" s="216">
        <v>0</v>
      </c>
      <c r="Z96" s="216">
        <v>33.950000000000003</v>
      </c>
      <c r="AA96" s="216">
        <v>22.01</v>
      </c>
      <c r="AB96" s="216">
        <v>0</v>
      </c>
      <c r="AC96" s="216">
        <v>20.29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158.54</v>
      </c>
      <c r="L97" s="216">
        <v>62.68</v>
      </c>
      <c r="M97" s="216">
        <v>0</v>
      </c>
      <c r="N97" s="216">
        <v>28.82</v>
      </c>
      <c r="O97" s="216">
        <v>48.4</v>
      </c>
      <c r="P97" s="216">
        <v>65.7</v>
      </c>
      <c r="Q97" s="216">
        <v>5.0199999999999996</v>
      </c>
      <c r="R97" s="216">
        <v>10.34</v>
      </c>
      <c r="S97" s="216">
        <v>6.45</v>
      </c>
      <c r="T97" s="216">
        <v>0</v>
      </c>
      <c r="U97" s="216">
        <v>144.28</v>
      </c>
      <c r="V97" s="216">
        <v>5.0599999999999996</v>
      </c>
      <c r="W97" s="216">
        <v>11.33</v>
      </c>
      <c r="X97" s="216">
        <v>36</v>
      </c>
      <c r="Y97" s="216">
        <v>0</v>
      </c>
      <c r="Z97" s="216">
        <v>33.950000000000003</v>
      </c>
      <c r="AA97" s="216">
        <v>22.01</v>
      </c>
      <c r="AB97" s="216">
        <v>0</v>
      </c>
      <c r="AC97" s="216">
        <v>7.96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158.54</v>
      </c>
      <c r="L98" s="216">
        <v>62.68</v>
      </c>
      <c r="M98" s="216">
        <v>0</v>
      </c>
      <c r="N98" s="216">
        <v>28.82</v>
      </c>
      <c r="O98" s="216">
        <v>48.4</v>
      </c>
      <c r="P98" s="216">
        <v>65.7</v>
      </c>
      <c r="Q98" s="216">
        <v>5.0199999999999996</v>
      </c>
      <c r="R98" s="216">
        <v>10.34</v>
      </c>
      <c r="S98" s="216">
        <v>6.45</v>
      </c>
      <c r="T98" s="216">
        <v>0</v>
      </c>
      <c r="U98" s="216">
        <v>144.28</v>
      </c>
      <c r="V98" s="216">
        <v>5.0599999999999996</v>
      </c>
      <c r="W98" s="216">
        <v>11.33</v>
      </c>
      <c r="X98" s="216">
        <v>36</v>
      </c>
      <c r="Y98" s="216">
        <v>0</v>
      </c>
      <c r="Z98" s="216">
        <v>33.950000000000003</v>
      </c>
      <c r="AA98" s="216">
        <v>22.01</v>
      </c>
      <c r="AB98" s="216">
        <v>0</v>
      </c>
      <c r="AC98" s="216">
        <v>7.96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2.922529999999997</v>
      </c>
      <c r="L99">
        <f t="shared" si="0"/>
        <v>1.2911175000000001</v>
      </c>
      <c r="M99">
        <f t="shared" si="0"/>
        <v>0</v>
      </c>
      <c r="N99">
        <f t="shared" si="0"/>
        <v>0.69168000000000063</v>
      </c>
      <c r="O99">
        <f t="shared" si="0"/>
        <v>1.1616000000000004</v>
      </c>
      <c r="P99">
        <f t="shared" si="0"/>
        <v>1.5743174999999976</v>
      </c>
      <c r="Q99">
        <f t="shared" si="0"/>
        <v>9.1864999999999863E-2</v>
      </c>
      <c r="R99">
        <f t="shared" si="0"/>
        <v>0.23328500000000013</v>
      </c>
      <c r="S99">
        <f t="shared" si="0"/>
        <v>0.1351999999999999</v>
      </c>
      <c r="T99">
        <f t="shared" si="0"/>
        <v>0</v>
      </c>
      <c r="U99">
        <f t="shared" si="0"/>
        <v>3.8284350000000069</v>
      </c>
      <c r="V99">
        <f t="shared" si="0"/>
        <v>0.10738500000000004</v>
      </c>
      <c r="W99">
        <f t="shared" si="0"/>
        <v>0.25648500000000024</v>
      </c>
      <c r="X99">
        <f t="shared" si="0"/>
        <v>0.82456999999999991</v>
      </c>
      <c r="Y99">
        <f t="shared" si="0"/>
        <v>0</v>
      </c>
      <c r="Z99">
        <f t="shared" si="0"/>
        <v>0.81378249999999874</v>
      </c>
      <c r="AA99">
        <f t="shared" si="0"/>
        <v>0.45927499999999977</v>
      </c>
      <c r="AB99">
        <f t="shared" si="0"/>
        <v>0</v>
      </c>
      <c r="AC99">
        <f t="shared" si="0"/>
        <v>0.21987500000000001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2.4000000000000017E-4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0.27453749999999977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45026</v>
      </c>
      <c r="B1" s="105" t="s">
        <v>200</v>
      </c>
      <c r="C1" s="221" t="s">
        <v>308</v>
      </c>
      <c r="D1" s="222"/>
      <c r="E1" s="222"/>
      <c r="F1" s="222"/>
      <c r="G1" s="222"/>
      <c r="H1" s="222"/>
      <c r="I1" s="222"/>
      <c r="J1" s="222"/>
      <c r="K1" s="223"/>
      <c r="L1" s="221" t="s">
        <v>307</v>
      </c>
      <c r="M1" s="224" t="s">
        <v>142</v>
      </c>
      <c r="O1" s="225" t="s">
        <v>309</v>
      </c>
      <c r="P1" s="225"/>
      <c r="Q1" s="225"/>
      <c r="R1" s="225"/>
      <c r="S1" s="225"/>
      <c r="U1" t="s">
        <v>313</v>
      </c>
      <c r="V1" s="22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1"/>
      <c r="M2" s="22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9.0299999999999994</v>
      </c>
      <c r="L3" s="216">
        <v>407.28</v>
      </c>
      <c r="M3" s="216">
        <v>27.12</v>
      </c>
      <c r="N3" s="216">
        <v>34.82</v>
      </c>
      <c r="O3" s="216">
        <v>0</v>
      </c>
      <c r="P3" s="216">
        <v>40.68</v>
      </c>
      <c r="Q3" s="216">
        <v>1.1000000000000001</v>
      </c>
      <c r="R3" s="216">
        <v>12.5</v>
      </c>
      <c r="S3" s="216">
        <v>7.77</v>
      </c>
      <c r="T3" s="216">
        <v>0</v>
      </c>
      <c r="U3" s="216">
        <v>102.86</v>
      </c>
      <c r="V3" s="216">
        <v>6.11</v>
      </c>
      <c r="W3" s="216">
        <v>13.68</v>
      </c>
      <c r="X3" s="216">
        <v>43.48</v>
      </c>
      <c r="Y3" s="216">
        <v>0</v>
      </c>
      <c r="Z3" s="216">
        <v>37.31</v>
      </c>
      <c r="AA3" s="216">
        <v>26.58</v>
      </c>
      <c r="AB3" s="216">
        <v>0</v>
      </c>
      <c r="AC3" s="216">
        <v>10.38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0.02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9.0299999999999994</v>
      </c>
      <c r="L4" s="216">
        <v>507.47</v>
      </c>
      <c r="M4" s="216">
        <v>27.12</v>
      </c>
      <c r="N4" s="216">
        <v>34.82</v>
      </c>
      <c r="O4" s="216">
        <v>0</v>
      </c>
      <c r="P4" s="216">
        <v>40.68</v>
      </c>
      <c r="Q4" s="216">
        <v>1.1000000000000001</v>
      </c>
      <c r="R4" s="216">
        <v>12.5</v>
      </c>
      <c r="S4" s="216">
        <v>7.77</v>
      </c>
      <c r="T4" s="216">
        <v>0</v>
      </c>
      <c r="U4" s="216">
        <v>102.86</v>
      </c>
      <c r="V4" s="216">
        <v>6.11</v>
      </c>
      <c r="W4" s="216">
        <v>13.68</v>
      </c>
      <c r="X4" s="216">
        <v>43.48</v>
      </c>
      <c r="Y4" s="216">
        <v>0</v>
      </c>
      <c r="Z4" s="216">
        <v>37.31</v>
      </c>
      <c r="AA4" s="216">
        <v>26.58</v>
      </c>
      <c r="AB4" s="216">
        <v>0</v>
      </c>
      <c r="AC4" s="216">
        <v>10.38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0.02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9.0299999999999994</v>
      </c>
      <c r="L5" s="216">
        <v>555.76</v>
      </c>
      <c r="M5" s="216">
        <v>27.12</v>
      </c>
      <c r="N5" s="216">
        <v>34.82</v>
      </c>
      <c r="O5" s="216">
        <v>0</v>
      </c>
      <c r="P5" s="216">
        <v>40.68</v>
      </c>
      <c r="Q5" s="216">
        <v>1.53</v>
      </c>
      <c r="R5" s="216">
        <v>12.5</v>
      </c>
      <c r="S5" s="216">
        <v>7.77</v>
      </c>
      <c r="T5" s="216">
        <v>0</v>
      </c>
      <c r="U5" s="216">
        <v>102.86</v>
      </c>
      <c r="V5" s="216">
        <v>6.11</v>
      </c>
      <c r="W5" s="216">
        <v>13.68</v>
      </c>
      <c r="X5" s="216">
        <v>43.48</v>
      </c>
      <c r="Y5" s="216">
        <v>0</v>
      </c>
      <c r="Z5" s="216">
        <v>37.31</v>
      </c>
      <c r="AA5" s="216">
        <v>26.58</v>
      </c>
      <c r="AB5" s="216">
        <v>0</v>
      </c>
      <c r="AC5" s="216">
        <v>10.38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0.02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9.0299999999999994</v>
      </c>
      <c r="L6" s="216">
        <v>555.76</v>
      </c>
      <c r="M6" s="216">
        <v>27.12</v>
      </c>
      <c r="N6" s="216">
        <v>34.82</v>
      </c>
      <c r="O6" s="216">
        <v>0</v>
      </c>
      <c r="P6" s="216">
        <v>40.68</v>
      </c>
      <c r="Q6" s="216">
        <v>2.0099999999999998</v>
      </c>
      <c r="R6" s="216">
        <v>12.5</v>
      </c>
      <c r="S6" s="216">
        <v>7.77</v>
      </c>
      <c r="T6" s="216">
        <v>0</v>
      </c>
      <c r="U6" s="216">
        <v>102.86</v>
      </c>
      <c r="V6" s="216">
        <v>6.11</v>
      </c>
      <c r="W6" s="216">
        <v>13.68</v>
      </c>
      <c r="X6" s="216">
        <v>43.48</v>
      </c>
      <c r="Y6" s="216">
        <v>0</v>
      </c>
      <c r="Z6" s="216">
        <v>37.31</v>
      </c>
      <c r="AA6" s="216">
        <v>26.58</v>
      </c>
      <c r="AB6" s="216">
        <v>0</v>
      </c>
      <c r="AC6" s="216">
        <v>10.38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0.02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9.0299999999999994</v>
      </c>
      <c r="L7" s="216">
        <v>555.76</v>
      </c>
      <c r="M7" s="216">
        <v>27.12</v>
      </c>
      <c r="N7" s="216">
        <v>34.82</v>
      </c>
      <c r="O7" s="216">
        <v>0</v>
      </c>
      <c r="P7" s="216">
        <v>40.68</v>
      </c>
      <c r="Q7" s="216">
        <v>2.4</v>
      </c>
      <c r="R7" s="216">
        <v>12.5</v>
      </c>
      <c r="S7" s="216">
        <v>7.77</v>
      </c>
      <c r="T7" s="216">
        <v>0</v>
      </c>
      <c r="U7" s="216">
        <v>102.86</v>
      </c>
      <c r="V7" s="216">
        <v>6.11</v>
      </c>
      <c r="W7" s="216">
        <v>13.68</v>
      </c>
      <c r="X7" s="216">
        <v>43.48</v>
      </c>
      <c r="Y7" s="216">
        <v>0</v>
      </c>
      <c r="Z7" s="216">
        <v>37.32</v>
      </c>
      <c r="AA7" s="216">
        <v>26.58</v>
      </c>
      <c r="AB7" s="216">
        <v>0</v>
      </c>
      <c r="AC7" s="216">
        <v>10.38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0.02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9.0299999999999994</v>
      </c>
      <c r="L8" s="216">
        <v>555.76</v>
      </c>
      <c r="M8" s="216">
        <v>27.12</v>
      </c>
      <c r="N8" s="216">
        <v>34.82</v>
      </c>
      <c r="O8" s="216">
        <v>0</v>
      </c>
      <c r="P8" s="216">
        <v>40.68</v>
      </c>
      <c r="Q8" s="216">
        <v>2.92</v>
      </c>
      <c r="R8" s="216">
        <v>12.5</v>
      </c>
      <c r="S8" s="216">
        <v>7.77</v>
      </c>
      <c r="T8" s="216">
        <v>0</v>
      </c>
      <c r="U8" s="216">
        <v>102.86</v>
      </c>
      <c r="V8" s="216">
        <v>6.11</v>
      </c>
      <c r="W8" s="216">
        <v>13.68</v>
      </c>
      <c r="X8" s="216">
        <v>43.48</v>
      </c>
      <c r="Y8" s="216">
        <v>0</v>
      </c>
      <c r="Z8" s="216">
        <v>37.32</v>
      </c>
      <c r="AA8" s="216">
        <v>26.58</v>
      </c>
      <c r="AB8" s="216">
        <v>0</v>
      </c>
      <c r="AC8" s="216">
        <v>10.38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0.02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9.0299999999999994</v>
      </c>
      <c r="L9" s="216">
        <v>555.76</v>
      </c>
      <c r="M9" s="216">
        <v>27.12</v>
      </c>
      <c r="N9" s="216">
        <v>34.82</v>
      </c>
      <c r="O9" s="216">
        <v>0</v>
      </c>
      <c r="P9" s="216">
        <v>40.68</v>
      </c>
      <c r="Q9" s="216">
        <v>4.32</v>
      </c>
      <c r="R9" s="216">
        <v>12.5</v>
      </c>
      <c r="S9" s="216">
        <v>7.77</v>
      </c>
      <c r="T9" s="216">
        <v>0</v>
      </c>
      <c r="U9" s="216">
        <v>102.86</v>
      </c>
      <c r="V9" s="216">
        <v>6.11</v>
      </c>
      <c r="W9" s="216">
        <v>13.68</v>
      </c>
      <c r="X9" s="216">
        <v>43.48</v>
      </c>
      <c r="Y9" s="216">
        <v>0</v>
      </c>
      <c r="Z9" s="216">
        <v>37.32</v>
      </c>
      <c r="AA9" s="216">
        <v>26.58</v>
      </c>
      <c r="AB9" s="216">
        <v>0</v>
      </c>
      <c r="AC9" s="216">
        <v>10.38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0.02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9.0299999999999994</v>
      </c>
      <c r="L10" s="216">
        <v>555.76</v>
      </c>
      <c r="M10" s="216">
        <v>27.12</v>
      </c>
      <c r="N10" s="216">
        <v>34.82</v>
      </c>
      <c r="O10" s="216">
        <v>0</v>
      </c>
      <c r="P10" s="216">
        <v>40.68</v>
      </c>
      <c r="Q10" s="216">
        <v>5.07</v>
      </c>
      <c r="R10" s="216">
        <v>12.5</v>
      </c>
      <c r="S10" s="216">
        <v>7.77</v>
      </c>
      <c r="T10" s="216">
        <v>0</v>
      </c>
      <c r="U10" s="216">
        <v>102.86</v>
      </c>
      <c r="V10" s="216">
        <v>6.11</v>
      </c>
      <c r="W10" s="216">
        <v>13.68</v>
      </c>
      <c r="X10" s="216">
        <v>43.48</v>
      </c>
      <c r="Y10" s="216">
        <v>0</v>
      </c>
      <c r="Z10" s="216">
        <v>37.32</v>
      </c>
      <c r="AA10" s="216">
        <v>26.58</v>
      </c>
      <c r="AB10" s="216">
        <v>0</v>
      </c>
      <c r="AC10" s="216">
        <v>10.38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0.02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9.0299999999999994</v>
      </c>
      <c r="L11" s="216">
        <v>480.35</v>
      </c>
      <c r="M11" s="216">
        <v>27.12</v>
      </c>
      <c r="N11" s="216">
        <v>34.82</v>
      </c>
      <c r="O11" s="216">
        <v>0</v>
      </c>
      <c r="P11" s="216">
        <v>40.68</v>
      </c>
      <c r="Q11" s="216">
        <v>2.0099999999999998</v>
      </c>
      <c r="R11" s="216">
        <v>12.5</v>
      </c>
      <c r="S11" s="216">
        <v>7.77</v>
      </c>
      <c r="T11" s="216">
        <v>0</v>
      </c>
      <c r="U11" s="216">
        <v>102.86</v>
      </c>
      <c r="V11" s="216">
        <v>6.11</v>
      </c>
      <c r="W11" s="216">
        <v>13.68</v>
      </c>
      <c r="X11" s="216">
        <v>43.48</v>
      </c>
      <c r="Y11" s="216">
        <v>0</v>
      </c>
      <c r="Z11" s="216">
        <v>37.32</v>
      </c>
      <c r="AA11" s="216">
        <v>26.58</v>
      </c>
      <c r="AB11" s="216">
        <v>0</v>
      </c>
      <c r="AC11" s="216">
        <v>10.38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0.02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9.0299999999999994</v>
      </c>
      <c r="L12" s="216">
        <v>422.71</v>
      </c>
      <c r="M12" s="216">
        <v>27.12</v>
      </c>
      <c r="N12" s="216">
        <v>34.82</v>
      </c>
      <c r="O12" s="216">
        <v>0</v>
      </c>
      <c r="P12" s="216">
        <v>40.68</v>
      </c>
      <c r="Q12" s="216">
        <v>2.4500000000000002</v>
      </c>
      <c r="R12" s="216">
        <v>12.5</v>
      </c>
      <c r="S12" s="216">
        <v>7.77</v>
      </c>
      <c r="T12" s="216">
        <v>0</v>
      </c>
      <c r="U12" s="216">
        <v>102.86</v>
      </c>
      <c r="V12" s="216">
        <v>6.11</v>
      </c>
      <c r="W12" s="216">
        <v>13.68</v>
      </c>
      <c r="X12" s="216">
        <v>43.48</v>
      </c>
      <c r="Y12" s="216">
        <v>0</v>
      </c>
      <c r="Z12" s="216">
        <v>37.32</v>
      </c>
      <c r="AA12" s="216">
        <v>26.58</v>
      </c>
      <c r="AB12" s="216">
        <v>0</v>
      </c>
      <c r="AC12" s="216">
        <v>10.38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0.02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9.0299999999999994</v>
      </c>
      <c r="L13" s="216">
        <v>403.5</v>
      </c>
      <c r="M13" s="216">
        <v>27.12</v>
      </c>
      <c r="N13" s="216">
        <v>34.82</v>
      </c>
      <c r="O13" s="216">
        <v>0</v>
      </c>
      <c r="P13" s="216">
        <v>40.68</v>
      </c>
      <c r="Q13" s="216">
        <v>2.58</v>
      </c>
      <c r="R13" s="216">
        <v>12.5</v>
      </c>
      <c r="S13" s="216">
        <v>7.77</v>
      </c>
      <c r="T13" s="216">
        <v>0</v>
      </c>
      <c r="U13" s="216">
        <v>102.86</v>
      </c>
      <c r="V13" s="216">
        <v>6.11</v>
      </c>
      <c r="W13" s="216">
        <v>13.68</v>
      </c>
      <c r="X13" s="216">
        <v>43.48</v>
      </c>
      <c r="Y13" s="216">
        <v>0</v>
      </c>
      <c r="Z13" s="216">
        <v>37.32</v>
      </c>
      <c r="AA13" s="216">
        <v>26.58</v>
      </c>
      <c r="AB13" s="216">
        <v>0</v>
      </c>
      <c r="AC13" s="216">
        <v>10.38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0.02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9.0299999999999994</v>
      </c>
      <c r="L14" s="216">
        <v>403.5</v>
      </c>
      <c r="M14" s="216">
        <v>27.12</v>
      </c>
      <c r="N14" s="216">
        <v>34.82</v>
      </c>
      <c r="O14" s="216">
        <v>0</v>
      </c>
      <c r="P14" s="216">
        <v>40.68</v>
      </c>
      <c r="Q14" s="216">
        <v>2.58</v>
      </c>
      <c r="R14" s="216">
        <v>12.5</v>
      </c>
      <c r="S14" s="216">
        <v>7.77</v>
      </c>
      <c r="T14" s="216">
        <v>0</v>
      </c>
      <c r="U14" s="216">
        <v>102.86</v>
      </c>
      <c r="V14" s="216">
        <v>6.11</v>
      </c>
      <c r="W14" s="216">
        <v>13.68</v>
      </c>
      <c r="X14" s="216">
        <v>43.48</v>
      </c>
      <c r="Y14" s="216">
        <v>0</v>
      </c>
      <c r="Z14" s="216">
        <v>37.32</v>
      </c>
      <c r="AA14" s="216">
        <v>26.58</v>
      </c>
      <c r="AB14" s="216">
        <v>0</v>
      </c>
      <c r="AC14" s="216">
        <v>10.38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0.02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9.0299999999999994</v>
      </c>
      <c r="L15" s="216">
        <v>403.5</v>
      </c>
      <c r="M15" s="216">
        <v>27.12</v>
      </c>
      <c r="N15" s="216">
        <v>34.82</v>
      </c>
      <c r="O15" s="216">
        <v>0</v>
      </c>
      <c r="P15" s="216">
        <v>40.68</v>
      </c>
      <c r="Q15" s="216">
        <v>5.35</v>
      </c>
      <c r="R15" s="216">
        <v>12.5</v>
      </c>
      <c r="S15" s="216">
        <v>7.77</v>
      </c>
      <c r="T15" s="216">
        <v>0</v>
      </c>
      <c r="U15" s="216">
        <v>102.86</v>
      </c>
      <c r="V15" s="216">
        <v>6.11</v>
      </c>
      <c r="W15" s="216">
        <v>13.68</v>
      </c>
      <c r="X15" s="216">
        <v>43.48</v>
      </c>
      <c r="Y15" s="216">
        <v>0</v>
      </c>
      <c r="Z15" s="216">
        <v>37.32</v>
      </c>
      <c r="AA15" s="216">
        <v>26.58</v>
      </c>
      <c r="AB15" s="216">
        <v>0</v>
      </c>
      <c r="AC15" s="216">
        <v>10.38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0.02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9.0299999999999994</v>
      </c>
      <c r="L16" s="216">
        <v>403.5</v>
      </c>
      <c r="M16" s="216">
        <v>27.12</v>
      </c>
      <c r="N16" s="216">
        <v>34.82</v>
      </c>
      <c r="O16" s="216">
        <v>0</v>
      </c>
      <c r="P16" s="216">
        <v>40.68</v>
      </c>
      <c r="Q16" s="216">
        <v>5.33</v>
      </c>
      <c r="R16" s="216">
        <v>12.5</v>
      </c>
      <c r="S16" s="216">
        <v>7.77</v>
      </c>
      <c r="T16" s="216">
        <v>0</v>
      </c>
      <c r="U16" s="216">
        <v>102.86</v>
      </c>
      <c r="V16" s="216">
        <v>6.11</v>
      </c>
      <c r="W16" s="216">
        <v>13.68</v>
      </c>
      <c r="X16" s="216">
        <v>43.48</v>
      </c>
      <c r="Y16" s="216">
        <v>0</v>
      </c>
      <c r="Z16" s="216">
        <v>37.32</v>
      </c>
      <c r="AA16" s="216">
        <v>26.58</v>
      </c>
      <c r="AB16" s="216">
        <v>0</v>
      </c>
      <c r="AC16" s="216">
        <v>10.38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0.02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9.0299999999999994</v>
      </c>
      <c r="L17" s="216">
        <v>403.5</v>
      </c>
      <c r="M17" s="216">
        <v>27.12</v>
      </c>
      <c r="N17" s="216">
        <v>34.82</v>
      </c>
      <c r="O17" s="216">
        <v>0</v>
      </c>
      <c r="P17" s="216">
        <v>40.68</v>
      </c>
      <c r="Q17" s="216">
        <v>5.33</v>
      </c>
      <c r="R17" s="216">
        <v>12.5</v>
      </c>
      <c r="S17" s="216">
        <v>7.77</v>
      </c>
      <c r="T17" s="216">
        <v>0</v>
      </c>
      <c r="U17" s="216">
        <v>102.86</v>
      </c>
      <c r="V17" s="216">
        <v>6.11</v>
      </c>
      <c r="W17" s="216">
        <v>13.68</v>
      </c>
      <c r="X17" s="216">
        <v>43.48</v>
      </c>
      <c r="Y17" s="216">
        <v>0</v>
      </c>
      <c r="Z17" s="216">
        <v>37.32</v>
      </c>
      <c r="AA17" s="216">
        <v>26.58</v>
      </c>
      <c r="AB17" s="216">
        <v>0</v>
      </c>
      <c r="AC17" s="216">
        <v>10.38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0.02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9.0299999999999994</v>
      </c>
      <c r="L18" s="216">
        <v>403.5</v>
      </c>
      <c r="M18" s="216">
        <v>27.12</v>
      </c>
      <c r="N18" s="216">
        <v>34.82</v>
      </c>
      <c r="O18" s="216">
        <v>0</v>
      </c>
      <c r="P18" s="216">
        <v>40.68</v>
      </c>
      <c r="Q18" s="216">
        <v>5.33</v>
      </c>
      <c r="R18" s="216">
        <v>12.5</v>
      </c>
      <c r="S18" s="216">
        <v>7.77</v>
      </c>
      <c r="T18" s="216">
        <v>0</v>
      </c>
      <c r="U18" s="216">
        <v>102.86</v>
      </c>
      <c r="V18" s="216">
        <v>6.11</v>
      </c>
      <c r="W18" s="216">
        <v>13.68</v>
      </c>
      <c r="X18" s="216">
        <v>43.48</v>
      </c>
      <c r="Y18" s="216">
        <v>0</v>
      </c>
      <c r="Z18" s="216">
        <v>37.32</v>
      </c>
      <c r="AA18" s="216">
        <v>26.58</v>
      </c>
      <c r="AB18" s="216">
        <v>0</v>
      </c>
      <c r="AC18" s="216">
        <v>10.38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0.02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9.0299999999999994</v>
      </c>
      <c r="L19" s="216">
        <v>403.5</v>
      </c>
      <c r="M19" s="216">
        <v>27.12</v>
      </c>
      <c r="N19" s="216">
        <v>34.82</v>
      </c>
      <c r="O19" s="216">
        <v>0</v>
      </c>
      <c r="P19" s="216">
        <v>40.68</v>
      </c>
      <c r="Q19" s="216">
        <v>5.98</v>
      </c>
      <c r="R19" s="216">
        <v>12.5</v>
      </c>
      <c r="S19" s="216">
        <v>7.77</v>
      </c>
      <c r="T19" s="216">
        <v>0</v>
      </c>
      <c r="U19" s="216">
        <v>102.86</v>
      </c>
      <c r="V19" s="216">
        <v>6.11</v>
      </c>
      <c r="W19" s="216">
        <v>14.23</v>
      </c>
      <c r="X19" s="216">
        <v>43.48</v>
      </c>
      <c r="Y19" s="216">
        <v>0</v>
      </c>
      <c r="Z19" s="216">
        <v>37.32</v>
      </c>
      <c r="AA19" s="216">
        <v>26.58</v>
      </c>
      <c r="AB19" s="216">
        <v>0</v>
      </c>
      <c r="AC19" s="216">
        <v>10.38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0.02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9.0299999999999994</v>
      </c>
      <c r="L20" s="216">
        <v>403.5</v>
      </c>
      <c r="M20" s="216">
        <v>27.12</v>
      </c>
      <c r="N20" s="216">
        <v>34.82</v>
      </c>
      <c r="O20" s="216">
        <v>0</v>
      </c>
      <c r="P20" s="216">
        <v>40.68</v>
      </c>
      <c r="Q20" s="216">
        <v>6.63</v>
      </c>
      <c r="R20" s="216">
        <v>12.5</v>
      </c>
      <c r="S20" s="216">
        <v>7.77</v>
      </c>
      <c r="T20" s="216">
        <v>0</v>
      </c>
      <c r="U20" s="216">
        <v>102.86</v>
      </c>
      <c r="V20" s="216">
        <v>6.11</v>
      </c>
      <c r="W20" s="216">
        <v>14.23</v>
      </c>
      <c r="X20" s="216">
        <v>43.48</v>
      </c>
      <c r="Y20" s="216">
        <v>0</v>
      </c>
      <c r="Z20" s="216">
        <v>37.32</v>
      </c>
      <c r="AA20" s="216">
        <v>26.58</v>
      </c>
      <c r="AB20" s="216">
        <v>0</v>
      </c>
      <c r="AC20" s="216">
        <v>10.38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0.02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9.0299999999999994</v>
      </c>
      <c r="L21" s="216">
        <v>403.5</v>
      </c>
      <c r="M21" s="216">
        <v>27.12</v>
      </c>
      <c r="N21" s="216">
        <v>34.82</v>
      </c>
      <c r="O21" s="216">
        <v>0</v>
      </c>
      <c r="P21" s="216">
        <v>40.68</v>
      </c>
      <c r="Q21" s="216">
        <v>6.68</v>
      </c>
      <c r="R21" s="216">
        <v>12.5</v>
      </c>
      <c r="S21" s="216">
        <v>7.77</v>
      </c>
      <c r="T21" s="216">
        <v>0</v>
      </c>
      <c r="U21" s="216">
        <v>102.86</v>
      </c>
      <c r="V21" s="216">
        <v>6.11</v>
      </c>
      <c r="W21" s="216">
        <v>14.23</v>
      </c>
      <c r="X21" s="216">
        <v>39.06</v>
      </c>
      <c r="Y21" s="216">
        <v>0</v>
      </c>
      <c r="Z21" s="216">
        <v>37.32</v>
      </c>
      <c r="AA21" s="216">
        <v>26.58</v>
      </c>
      <c r="AB21" s="216">
        <v>0</v>
      </c>
      <c r="AC21" s="216">
        <v>10.38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0.02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9.0299999999999994</v>
      </c>
      <c r="L22" s="216">
        <v>432.32</v>
      </c>
      <c r="M22" s="216">
        <v>27.12</v>
      </c>
      <c r="N22" s="216">
        <v>34.82</v>
      </c>
      <c r="O22" s="216">
        <v>0</v>
      </c>
      <c r="P22" s="216">
        <v>40.68</v>
      </c>
      <c r="Q22" s="216">
        <v>6.68</v>
      </c>
      <c r="R22" s="216">
        <v>12.5</v>
      </c>
      <c r="S22" s="216">
        <v>7.77</v>
      </c>
      <c r="T22" s="216">
        <v>0</v>
      </c>
      <c r="U22" s="216">
        <v>102.86</v>
      </c>
      <c r="V22" s="216">
        <v>6.11</v>
      </c>
      <c r="W22" s="216">
        <v>14.23</v>
      </c>
      <c r="X22" s="216">
        <v>39.06</v>
      </c>
      <c r="Y22" s="216">
        <v>0</v>
      </c>
      <c r="Z22" s="216">
        <v>37.32</v>
      </c>
      <c r="AA22" s="216">
        <v>26.58</v>
      </c>
      <c r="AB22" s="216">
        <v>0</v>
      </c>
      <c r="AC22" s="216">
        <v>10.38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0.02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9.0299999999999994</v>
      </c>
      <c r="L23" s="216">
        <v>432.32</v>
      </c>
      <c r="M23" s="216">
        <v>27.12</v>
      </c>
      <c r="N23" s="216">
        <v>34.82</v>
      </c>
      <c r="O23" s="216">
        <v>0</v>
      </c>
      <c r="P23" s="216">
        <v>40.68</v>
      </c>
      <c r="Q23" s="216">
        <v>6.41</v>
      </c>
      <c r="R23" s="216">
        <v>12.5</v>
      </c>
      <c r="S23" s="216">
        <v>6.76</v>
      </c>
      <c r="T23" s="216">
        <v>0</v>
      </c>
      <c r="U23" s="216">
        <v>102.86</v>
      </c>
      <c r="V23" s="216">
        <v>6.11</v>
      </c>
      <c r="W23" s="216">
        <v>14.23</v>
      </c>
      <c r="X23" s="216">
        <v>43.48</v>
      </c>
      <c r="Y23" s="216">
        <v>0</v>
      </c>
      <c r="Z23" s="216">
        <v>37.31</v>
      </c>
      <c r="AA23" s="216">
        <v>26.58</v>
      </c>
      <c r="AB23" s="216">
        <v>0</v>
      </c>
      <c r="AC23" s="216">
        <v>10.38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0.02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9.0299999999999994</v>
      </c>
      <c r="L24" s="216">
        <v>432.32</v>
      </c>
      <c r="M24" s="216">
        <v>27.12</v>
      </c>
      <c r="N24" s="216">
        <v>34.82</v>
      </c>
      <c r="O24" s="216">
        <v>0</v>
      </c>
      <c r="P24" s="216">
        <v>40.68</v>
      </c>
      <c r="Q24" s="216">
        <v>6.41</v>
      </c>
      <c r="R24" s="216">
        <v>12.5</v>
      </c>
      <c r="S24" s="216">
        <v>7.77</v>
      </c>
      <c r="T24" s="216">
        <v>0</v>
      </c>
      <c r="U24" s="216">
        <v>102.86</v>
      </c>
      <c r="V24" s="216">
        <v>6.11</v>
      </c>
      <c r="W24" s="216">
        <v>14.23</v>
      </c>
      <c r="X24" s="216">
        <v>43.48</v>
      </c>
      <c r="Y24" s="216">
        <v>0</v>
      </c>
      <c r="Z24" s="216">
        <v>37.31</v>
      </c>
      <c r="AA24" s="216">
        <v>26.58</v>
      </c>
      <c r="AB24" s="216">
        <v>0</v>
      </c>
      <c r="AC24" s="216">
        <v>10.38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0.02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9.0299999999999994</v>
      </c>
      <c r="L25" s="216">
        <v>432.32</v>
      </c>
      <c r="M25" s="216">
        <v>27.12</v>
      </c>
      <c r="N25" s="216">
        <v>34.82</v>
      </c>
      <c r="O25" s="216">
        <v>0</v>
      </c>
      <c r="P25" s="216">
        <v>40.68</v>
      </c>
      <c r="Q25" s="216">
        <v>6.41</v>
      </c>
      <c r="R25" s="216">
        <v>12.5</v>
      </c>
      <c r="S25" s="216">
        <v>7.77</v>
      </c>
      <c r="T25" s="216">
        <v>0</v>
      </c>
      <c r="U25" s="216">
        <v>101.13</v>
      </c>
      <c r="V25" s="216">
        <v>6.11</v>
      </c>
      <c r="W25" s="216">
        <v>14.23</v>
      </c>
      <c r="X25" s="216">
        <v>43.48</v>
      </c>
      <c r="Y25" s="216">
        <v>0</v>
      </c>
      <c r="Z25" s="216">
        <v>37.31</v>
      </c>
      <c r="AA25" s="216">
        <v>26.58</v>
      </c>
      <c r="AB25" s="216">
        <v>0</v>
      </c>
      <c r="AC25" s="216">
        <v>10.38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0.02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9.0299999999999994</v>
      </c>
      <c r="L26" s="216">
        <v>432.32</v>
      </c>
      <c r="M26" s="216">
        <v>27.12</v>
      </c>
      <c r="N26" s="216">
        <v>34.82</v>
      </c>
      <c r="O26" s="216">
        <v>0</v>
      </c>
      <c r="P26" s="216">
        <v>40.68</v>
      </c>
      <c r="Q26" s="216">
        <v>6.41</v>
      </c>
      <c r="R26" s="216">
        <v>12.5</v>
      </c>
      <c r="S26" s="216">
        <v>7.77</v>
      </c>
      <c r="T26" s="216">
        <v>0</v>
      </c>
      <c r="U26" s="216">
        <v>101.13</v>
      </c>
      <c r="V26" s="216">
        <v>6.11</v>
      </c>
      <c r="W26" s="216">
        <v>14.23</v>
      </c>
      <c r="X26" s="216">
        <v>43.48</v>
      </c>
      <c r="Y26" s="216">
        <v>0</v>
      </c>
      <c r="Z26" s="216">
        <v>37.31</v>
      </c>
      <c r="AA26" s="216">
        <v>26.58</v>
      </c>
      <c r="AB26" s="216">
        <v>0</v>
      </c>
      <c r="AC26" s="216">
        <v>10.38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0.02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9.0299999999999994</v>
      </c>
      <c r="L27" s="216">
        <v>432.32</v>
      </c>
      <c r="M27" s="216">
        <v>27.12</v>
      </c>
      <c r="N27" s="216">
        <v>34.82</v>
      </c>
      <c r="O27" s="216">
        <v>0</v>
      </c>
      <c r="P27" s="216">
        <v>40.68</v>
      </c>
      <c r="Q27" s="216">
        <v>6.43</v>
      </c>
      <c r="R27" s="216">
        <v>12.5</v>
      </c>
      <c r="S27" s="216">
        <v>7.77</v>
      </c>
      <c r="T27" s="216">
        <v>0</v>
      </c>
      <c r="U27" s="216">
        <v>101.13</v>
      </c>
      <c r="V27" s="216">
        <v>6.11</v>
      </c>
      <c r="W27" s="216">
        <v>14.23</v>
      </c>
      <c r="X27" s="216">
        <v>43.48</v>
      </c>
      <c r="Y27" s="216">
        <v>0</v>
      </c>
      <c r="Z27" s="216">
        <v>37.31</v>
      </c>
      <c r="AA27" s="216">
        <v>26.58</v>
      </c>
      <c r="AB27" s="216">
        <v>0</v>
      </c>
      <c r="AC27" s="216">
        <v>10.38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0.02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0.52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9.0299999999999994</v>
      </c>
      <c r="L28" s="216">
        <v>432.32</v>
      </c>
      <c r="M28" s="216">
        <v>27.12</v>
      </c>
      <c r="N28" s="216">
        <v>34.82</v>
      </c>
      <c r="O28" s="216">
        <v>0</v>
      </c>
      <c r="P28" s="216">
        <v>40.68</v>
      </c>
      <c r="Q28" s="216">
        <v>6.26</v>
      </c>
      <c r="R28" s="216">
        <v>12.5</v>
      </c>
      <c r="S28" s="216">
        <v>7.77</v>
      </c>
      <c r="T28" s="216">
        <v>0</v>
      </c>
      <c r="U28" s="216">
        <v>101.13</v>
      </c>
      <c r="V28" s="216">
        <v>6.11</v>
      </c>
      <c r="W28" s="216">
        <v>14.23</v>
      </c>
      <c r="X28" s="216">
        <v>43.48</v>
      </c>
      <c r="Y28" s="216">
        <v>0</v>
      </c>
      <c r="Z28" s="216">
        <v>37.31</v>
      </c>
      <c r="AA28" s="216">
        <v>26.58</v>
      </c>
      <c r="AB28" s="216">
        <v>0</v>
      </c>
      <c r="AC28" s="216">
        <v>10.38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0.02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1.59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9.0299999999999994</v>
      </c>
      <c r="L29" s="216">
        <v>432.32</v>
      </c>
      <c r="M29" s="216">
        <v>27.12</v>
      </c>
      <c r="N29" s="216">
        <v>34.82</v>
      </c>
      <c r="O29" s="216">
        <v>0</v>
      </c>
      <c r="P29" s="216">
        <v>40.68</v>
      </c>
      <c r="Q29" s="216">
        <v>6.25</v>
      </c>
      <c r="R29" s="216">
        <v>12.5</v>
      </c>
      <c r="S29" s="216">
        <v>7.77</v>
      </c>
      <c r="T29" s="216">
        <v>0</v>
      </c>
      <c r="U29" s="216">
        <v>101.13</v>
      </c>
      <c r="V29" s="216">
        <v>6.11</v>
      </c>
      <c r="W29" s="216">
        <v>14.21</v>
      </c>
      <c r="X29" s="216">
        <v>43.48</v>
      </c>
      <c r="Y29" s="216">
        <v>0</v>
      </c>
      <c r="Z29" s="216">
        <v>37.31</v>
      </c>
      <c r="AA29" s="216">
        <v>26.58</v>
      </c>
      <c r="AB29" s="216">
        <v>0</v>
      </c>
      <c r="AC29" s="216">
        <v>10.38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0.02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3.27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9.0299999999999994</v>
      </c>
      <c r="L30" s="216">
        <v>432.32</v>
      </c>
      <c r="M30" s="216">
        <v>27.12</v>
      </c>
      <c r="N30" s="216">
        <v>34.82</v>
      </c>
      <c r="O30" s="216">
        <v>0</v>
      </c>
      <c r="P30" s="216">
        <v>40.68</v>
      </c>
      <c r="Q30" s="216">
        <v>6.25</v>
      </c>
      <c r="R30" s="216">
        <v>12.5</v>
      </c>
      <c r="S30" s="216">
        <v>7.77</v>
      </c>
      <c r="T30" s="216">
        <v>0</v>
      </c>
      <c r="U30" s="216">
        <v>101.13</v>
      </c>
      <c r="V30" s="216">
        <v>6.11</v>
      </c>
      <c r="W30" s="216">
        <v>14.21</v>
      </c>
      <c r="X30" s="216">
        <v>43.48</v>
      </c>
      <c r="Y30" s="216">
        <v>0</v>
      </c>
      <c r="Z30" s="216">
        <v>37.31</v>
      </c>
      <c r="AA30" s="216">
        <v>26.58</v>
      </c>
      <c r="AB30" s="216">
        <v>0</v>
      </c>
      <c r="AC30" s="216">
        <v>6.56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0.02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6.96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9.0299999999999994</v>
      </c>
      <c r="L31" s="216">
        <v>432.32</v>
      </c>
      <c r="M31" s="216">
        <v>27.12</v>
      </c>
      <c r="N31" s="216">
        <v>34.82</v>
      </c>
      <c r="O31" s="216">
        <v>0</v>
      </c>
      <c r="P31" s="216">
        <v>40.68</v>
      </c>
      <c r="Q31" s="216">
        <v>6.25</v>
      </c>
      <c r="R31" s="216">
        <v>12.5</v>
      </c>
      <c r="S31" s="216">
        <v>7.77</v>
      </c>
      <c r="T31" s="216">
        <v>0</v>
      </c>
      <c r="U31" s="216">
        <v>101.13</v>
      </c>
      <c r="V31" s="216">
        <v>6.11</v>
      </c>
      <c r="W31" s="216">
        <v>14.24</v>
      </c>
      <c r="X31" s="216">
        <v>43.48</v>
      </c>
      <c r="Y31" s="216">
        <v>0</v>
      </c>
      <c r="Z31" s="216">
        <v>37.31</v>
      </c>
      <c r="AA31" s="216">
        <v>26.58</v>
      </c>
      <c r="AB31" s="216">
        <v>0</v>
      </c>
      <c r="AC31" s="216">
        <v>10.38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0.02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11.42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4.8</v>
      </c>
      <c r="L32" s="216">
        <v>365.07</v>
      </c>
      <c r="M32" s="216">
        <v>27.12</v>
      </c>
      <c r="N32" s="216">
        <v>34.82</v>
      </c>
      <c r="O32" s="216">
        <v>0</v>
      </c>
      <c r="P32" s="216">
        <v>40.68</v>
      </c>
      <c r="Q32" s="216">
        <v>0</v>
      </c>
      <c r="R32" s="216">
        <v>12.5</v>
      </c>
      <c r="S32" s="216">
        <v>0</v>
      </c>
      <c r="T32" s="216">
        <v>0</v>
      </c>
      <c r="U32" s="216">
        <v>101.13</v>
      </c>
      <c r="V32" s="216">
        <v>6.11</v>
      </c>
      <c r="W32" s="216">
        <v>1.92</v>
      </c>
      <c r="X32" s="216">
        <v>9.61</v>
      </c>
      <c r="Y32" s="216">
        <v>0</v>
      </c>
      <c r="Z32" s="216">
        <v>9.61</v>
      </c>
      <c r="AA32" s="216">
        <v>7.69</v>
      </c>
      <c r="AB32" s="216">
        <v>0</v>
      </c>
      <c r="AC32" s="216">
        <v>10.38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0.02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14.7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4.96</v>
      </c>
      <c r="L33" s="216">
        <v>305.5</v>
      </c>
      <c r="M33" s="216">
        <v>27.12</v>
      </c>
      <c r="N33" s="216">
        <v>34.82</v>
      </c>
      <c r="O33" s="216">
        <v>0</v>
      </c>
      <c r="P33" s="216">
        <v>40.68</v>
      </c>
      <c r="Q33" s="216">
        <v>0</v>
      </c>
      <c r="R33" s="216">
        <v>12.5</v>
      </c>
      <c r="S33" s="216">
        <v>0</v>
      </c>
      <c r="T33" s="216">
        <v>0</v>
      </c>
      <c r="U33" s="216">
        <v>101.13</v>
      </c>
      <c r="V33" s="216">
        <v>6.11</v>
      </c>
      <c r="W33" s="216">
        <v>1.92</v>
      </c>
      <c r="X33" s="216">
        <v>43.48</v>
      </c>
      <c r="Y33" s="216">
        <v>0</v>
      </c>
      <c r="Z33" s="216">
        <v>9.61</v>
      </c>
      <c r="AA33" s="216">
        <v>7.69</v>
      </c>
      <c r="AB33" s="216">
        <v>0</v>
      </c>
      <c r="AC33" s="216">
        <v>10.38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0.02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19.399999999999999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4.8</v>
      </c>
      <c r="L34" s="216">
        <v>305.5</v>
      </c>
      <c r="M34" s="216">
        <v>27.12</v>
      </c>
      <c r="N34" s="216">
        <v>34.82</v>
      </c>
      <c r="O34" s="216">
        <v>0</v>
      </c>
      <c r="P34" s="216">
        <v>40.68</v>
      </c>
      <c r="Q34" s="216">
        <v>0</v>
      </c>
      <c r="R34" s="216">
        <v>12.5</v>
      </c>
      <c r="S34" s="216">
        <v>0</v>
      </c>
      <c r="T34" s="216">
        <v>0</v>
      </c>
      <c r="U34" s="216">
        <v>101.13</v>
      </c>
      <c r="V34" s="216">
        <v>6.11</v>
      </c>
      <c r="W34" s="216">
        <v>1.92</v>
      </c>
      <c r="X34" s="216">
        <v>43.48</v>
      </c>
      <c r="Y34" s="216">
        <v>0</v>
      </c>
      <c r="Z34" s="216">
        <v>9.61</v>
      </c>
      <c r="AA34" s="216">
        <v>7.69</v>
      </c>
      <c r="AB34" s="216">
        <v>0</v>
      </c>
      <c r="AC34" s="216">
        <v>10.38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0.02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20.2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4.8</v>
      </c>
      <c r="L35" s="216">
        <v>305.5</v>
      </c>
      <c r="M35" s="216">
        <v>27.12</v>
      </c>
      <c r="N35" s="216">
        <v>34.82</v>
      </c>
      <c r="O35" s="216">
        <v>0</v>
      </c>
      <c r="P35" s="216">
        <v>40.68</v>
      </c>
      <c r="Q35" s="216">
        <v>0</v>
      </c>
      <c r="R35" s="216">
        <v>0</v>
      </c>
      <c r="S35" s="216">
        <v>0</v>
      </c>
      <c r="T35" s="216">
        <v>0</v>
      </c>
      <c r="U35" s="216">
        <v>101.13</v>
      </c>
      <c r="V35" s="216">
        <v>0.96</v>
      </c>
      <c r="W35" s="216">
        <v>1.92</v>
      </c>
      <c r="X35" s="216">
        <v>9.61</v>
      </c>
      <c r="Y35" s="216">
        <v>0</v>
      </c>
      <c r="Z35" s="216">
        <v>9.61</v>
      </c>
      <c r="AA35" s="216">
        <v>7.69</v>
      </c>
      <c r="AB35" s="216">
        <v>0</v>
      </c>
      <c r="AC35" s="216">
        <v>10.38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0.02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20.2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4.8</v>
      </c>
      <c r="L36" s="216">
        <v>305.5</v>
      </c>
      <c r="M36" s="216">
        <v>27.12</v>
      </c>
      <c r="N36" s="216">
        <v>34.82</v>
      </c>
      <c r="O36" s="216">
        <v>0</v>
      </c>
      <c r="P36" s="216">
        <v>40.68</v>
      </c>
      <c r="Q36" s="216">
        <v>0</v>
      </c>
      <c r="R36" s="216">
        <v>0</v>
      </c>
      <c r="S36" s="216">
        <v>0</v>
      </c>
      <c r="T36" s="216">
        <v>0</v>
      </c>
      <c r="U36" s="216">
        <v>101.13</v>
      </c>
      <c r="V36" s="216">
        <v>0.96</v>
      </c>
      <c r="W36" s="216">
        <v>1.92</v>
      </c>
      <c r="X36" s="216">
        <v>9.61</v>
      </c>
      <c r="Y36" s="216">
        <v>0</v>
      </c>
      <c r="Z36" s="216">
        <v>9.61</v>
      </c>
      <c r="AA36" s="216">
        <v>7.69</v>
      </c>
      <c r="AB36" s="216">
        <v>0</v>
      </c>
      <c r="AC36" s="216">
        <v>10.38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0.02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20.2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4.8</v>
      </c>
      <c r="L37" s="216">
        <v>305.5</v>
      </c>
      <c r="M37" s="216">
        <v>27.12</v>
      </c>
      <c r="N37" s="216">
        <v>34.82</v>
      </c>
      <c r="O37" s="216">
        <v>0</v>
      </c>
      <c r="P37" s="216">
        <v>40.68</v>
      </c>
      <c r="Q37" s="216">
        <v>0</v>
      </c>
      <c r="R37" s="216">
        <v>0</v>
      </c>
      <c r="S37" s="216">
        <v>0</v>
      </c>
      <c r="T37" s="216">
        <v>0</v>
      </c>
      <c r="U37" s="216">
        <v>101.13</v>
      </c>
      <c r="V37" s="216">
        <v>0.96</v>
      </c>
      <c r="W37" s="216">
        <v>1.92</v>
      </c>
      <c r="X37" s="216">
        <v>9.61</v>
      </c>
      <c r="Y37" s="216">
        <v>0</v>
      </c>
      <c r="Z37" s="216">
        <v>9.61</v>
      </c>
      <c r="AA37" s="216">
        <v>7.69</v>
      </c>
      <c r="AB37" s="216">
        <v>0</v>
      </c>
      <c r="AC37" s="216">
        <v>10.38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0.02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20.2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4.8</v>
      </c>
      <c r="L38" s="216">
        <v>305.5</v>
      </c>
      <c r="M38" s="216">
        <v>27.12</v>
      </c>
      <c r="N38" s="216">
        <v>34.82</v>
      </c>
      <c r="O38" s="216">
        <v>0</v>
      </c>
      <c r="P38" s="216">
        <v>40.68</v>
      </c>
      <c r="Q38" s="216">
        <v>0</v>
      </c>
      <c r="R38" s="216">
        <v>0</v>
      </c>
      <c r="S38" s="216">
        <v>0</v>
      </c>
      <c r="T38" s="216">
        <v>0</v>
      </c>
      <c r="U38" s="216">
        <v>101.13</v>
      </c>
      <c r="V38" s="216">
        <v>0.96</v>
      </c>
      <c r="W38" s="216">
        <v>1.92</v>
      </c>
      <c r="X38" s="216">
        <v>9.61</v>
      </c>
      <c r="Y38" s="216">
        <v>0</v>
      </c>
      <c r="Z38" s="216">
        <v>9.61</v>
      </c>
      <c r="AA38" s="216">
        <v>7.69</v>
      </c>
      <c r="AB38" s="216">
        <v>0</v>
      </c>
      <c r="AC38" s="216">
        <v>10.38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0.02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20.2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4.8</v>
      </c>
      <c r="L39" s="216">
        <v>305.5</v>
      </c>
      <c r="M39" s="216">
        <v>27.12</v>
      </c>
      <c r="N39" s="216">
        <v>34.82</v>
      </c>
      <c r="O39" s="216">
        <v>0</v>
      </c>
      <c r="P39" s="216">
        <v>40.68</v>
      </c>
      <c r="Q39" s="216">
        <v>0</v>
      </c>
      <c r="R39" s="216">
        <v>0</v>
      </c>
      <c r="S39" s="216">
        <v>0</v>
      </c>
      <c r="T39" s="216">
        <v>0</v>
      </c>
      <c r="U39" s="216">
        <v>101.13</v>
      </c>
      <c r="V39" s="216">
        <v>0.96</v>
      </c>
      <c r="W39" s="216">
        <v>1.92</v>
      </c>
      <c r="X39" s="216">
        <v>9.51</v>
      </c>
      <c r="Y39" s="216">
        <v>0</v>
      </c>
      <c r="Z39" s="216">
        <v>9.61</v>
      </c>
      <c r="AA39" s="216">
        <v>7.69</v>
      </c>
      <c r="AB39" s="216">
        <v>0</v>
      </c>
      <c r="AC39" s="216">
        <v>10.38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0.02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20.2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4.8</v>
      </c>
      <c r="L40" s="216">
        <v>305.5</v>
      </c>
      <c r="M40" s="216">
        <v>27.12</v>
      </c>
      <c r="N40" s="216">
        <v>34.82</v>
      </c>
      <c r="O40" s="216">
        <v>0</v>
      </c>
      <c r="P40" s="216">
        <v>40.68</v>
      </c>
      <c r="Q40" s="216">
        <v>0</v>
      </c>
      <c r="R40" s="216">
        <v>12.5</v>
      </c>
      <c r="S40" s="216">
        <v>0</v>
      </c>
      <c r="T40" s="216">
        <v>0</v>
      </c>
      <c r="U40" s="216">
        <v>101.13</v>
      </c>
      <c r="V40" s="216">
        <v>6.11</v>
      </c>
      <c r="W40" s="216">
        <v>13.68</v>
      </c>
      <c r="X40" s="216">
        <v>32.979999999999997</v>
      </c>
      <c r="Y40" s="216">
        <v>0</v>
      </c>
      <c r="Z40" s="216">
        <v>9.61</v>
      </c>
      <c r="AA40" s="216">
        <v>7.69</v>
      </c>
      <c r="AB40" s="216">
        <v>0</v>
      </c>
      <c r="AC40" s="216">
        <v>10.38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0.02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20.2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4.8</v>
      </c>
      <c r="L41" s="216">
        <v>305.5</v>
      </c>
      <c r="M41" s="216">
        <v>27.12</v>
      </c>
      <c r="N41" s="216">
        <v>34.82</v>
      </c>
      <c r="O41" s="216">
        <v>0</v>
      </c>
      <c r="P41" s="216">
        <v>40.68</v>
      </c>
      <c r="Q41" s="216">
        <v>0</v>
      </c>
      <c r="R41" s="216">
        <v>12.5</v>
      </c>
      <c r="S41" s="216">
        <v>0</v>
      </c>
      <c r="T41" s="216">
        <v>0</v>
      </c>
      <c r="U41" s="216">
        <v>96.16</v>
      </c>
      <c r="V41" s="216">
        <v>6.11</v>
      </c>
      <c r="W41" s="216">
        <v>13.68</v>
      </c>
      <c r="X41" s="216">
        <v>43.92</v>
      </c>
      <c r="Y41" s="216">
        <v>0</v>
      </c>
      <c r="Z41" s="216">
        <v>37.31</v>
      </c>
      <c r="AA41" s="216">
        <v>7.69</v>
      </c>
      <c r="AB41" s="216">
        <v>0</v>
      </c>
      <c r="AC41" s="216">
        <v>10.38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0.02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20.2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4.8</v>
      </c>
      <c r="L42" s="216">
        <v>305.5</v>
      </c>
      <c r="M42" s="216">
        <v>27.12</v>
      </c>
      <c r="N42" s="216">
        <v>34.82</v>
      </c>
      <c r="O42" s="216">
        <v>0</v>
      </c>
      <c r="P42" s="216">
        <v>40.68</v>
      </c>
      <c r="Q42" s="216">
        <v>6.42</v>
      </c>
      <c r="R42" s="216">
        <v>12.5</v>
      </c>
      <c r="S42" s="216">
        <v>7.78</v>
      </c>
      <c r="T42" s="216">
        <v>0</v>
      </c>
      <c r="U42" s="216">
        <v>91.19</v>
      </c>
      <c r="V42" s="216">
        <v>6.11</v>
      </c>
      <c r="W42" s="216">
        <v>13.68</v>
      </c>
      <c r="X42" s="216">
        <v>43.92</v>
      </c>
      <c r="Y42" s="216">
        <v>0</v>
      </c>
      <c r="Z42" s="216">
        <v>37.31</v>
      </c>
      <c r="AA42" s="216">
        <v>26.58</v>
      </c>
      <c r="AB42" s="216">
        <v>0</v>
      </c>
      <c r="AC42" s="216">
        <v>10.38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0.02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20.2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3.9</v>
      </c>
      <c r="L43" s="216">
        <v>310.64</v>
      </c>
      <c r="M43" s="216">
        <v>27.12</v>
      </c>
      <c r="N43" s="216">
        <v>34.82</v>
      </c>
      <c r="O43" s="216">
        <v>0</v>
      </c>
      <c r="P43" s="216">
        <v>40.68</v>
      </c>
      <c r="Q43" s="216">
        <v>3.24</v>
      </c>
      <c r="R43" s="216">
        <v>13.01</v>
      </c>
      <c r="S43" s="216">
        <v>1.92</v>
      </c>
      <c r="T43" s="216">
        <v>0</v>
      </c>
      <c r="U43" s="216">
        <v>86.21</v>
      </c>
      <c r="V43" s="216">
        <v>6.11</v>
      </c>
      <c r="W43" s="216">
        <v>13.68</v>
      </c>
      <c r="X43" s="216">
        <v>43.48</v>
      </c>
      <c r="Y43" s="216">
        <v>0</v>
      </c>
      <c r="Z43" s="216">
        <v>38.840000000000003</v>
      </c>
      <c r="AA43" s="216">
        <v>26.58</v>
      </c>
      <c r="AB43" s="216">
        <v>0</v>
      </c>
      <c r="AC43" s="216">
        <v>10.38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0.02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20.2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3.9</v>
      </c>
      <c r="L44" s="216">
        <v>310.38</v>
      </c>
      <c r="M44" s="216">
        <v>27.12</v>
      </c>
      <c r="N44" s="216">
        <v>34.82</v>
      </c>
      <c r="O44" s="216">
        <v>0</v>
      </c>
      <c r="P44" s="216">
        <v>40.68</v>
      </c>
      <c r="Q44" s="216">
        <v>3.24</v>
      </c>
      <c r="R44" s="216">
        <v>13.01</v>
      </c>
      <c r="S44" s="216">
        <v>1.92</v>
      </c>
      <c r="T44" s="216">
        <v>0</v>
      </c>
      <c r="U44" s="216">
        <v>81.23</v>
      </c>
      <c r="V44" s="216">
        <v>6.11</v>
      </c>
      <c r="W44" s="216">
        <v>13.68</v>
      </c>
      <c r="X44" s="216">
        <v>43.48</v>
      </c>
      <c r="Y44" s="216">
        <v>0</v>
      </c>
      <c r="Z44" s="216">
        <v>37.32</v>
      </c>
      <c r="AA44" s="216">
        <v>26.58</v>
      </c>
      <c r="AB44" s="216">
        <v>0</v>
      </c>
      <c r="AC44" s="216">
        <v>10.38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0.02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20.2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3.84</v>
      </c>
      <c r="L45" s="216">
        <v>310.38</v>
      </c>
      <c r="M45" s="216">
        <v>27.12</v>
      </c>
      <c r="N45" s="216">
        <v>34.82</v>
      </c>
      <c r="O45" s="216">
        <v>0</v>
      </c>
      <c r="P45" s="216">
        <v>40.68</v>
      </c>
      <c r="Q45" s="216">
        <v>3.17</v>
      </c>
      <c r="R45" s="216">
        <v>11.54</v>
      </c>
      <c r="S45" s="216">
        <v>1.92</v>
      </c>
      <c r="T45" s="216">
        <v>0</v>
      </c>
      <c r="U45" s="216">
        <v>81.23</v>
      </c>
      <c r="V45" s="216">
        <v>6.11</v>
      </c>
      <c r="W45" s="216">
        <v>13.68</v>
      </c>
      <c r="X45" s="216">
        <v>43.48</v>
      </c>
      <c r="Y45" s="216">
        <v>0</v>
      </c>
      <c r="Z45" s="216">
        <v>37.32</v>
      </c>
      <c r="AA45" s="216">
        <v>26.58</v>
      </c>
      <c r="AB45" s="216">
        <v>0</v>
      </c>
      <c r="AC45" s="216">
        <v>10.38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0.02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20.2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3.89</v>
      </c>
      <c r="L46" s="216">
        <v>310.38</v>
      </c>
      <c r="M46" s="216">
        <v>27.12</v>
      </c>
      <c r="N46" s="216">
        <v>34.82</v>
      </c>
      <c r="O46" s="216">
        <v>0</v>
      </c>
      <c r="P46" s="216">
        <v>40.68</v>
      </c>
      <c r="Q46" s="216">
        <v>3.17</v>
      </c>
      <c r="R46" s="216">
        <v>12.5</v>
      </c>
      <c r="S46" s="216">
        <v>1.92</v>
      </c>
      <c r="T46" s="216">
        <v>0</v>
      </c>
      <c r="U46" s="216">
        <v>81.23</v>
      </c>
      <c r="V46" s="216">
        <v>6.11</v>
      </c>
      <c r="W46" s="216">
        <v>13.68</v>
      </c>
      <c r="X46" s="216">
        <v>43.48</v>
      </c>
      <c r="Y46" s="216">
        <v>0</v>
      </c>
      <c r="Z46" s="216">
        <v>37.32</v>
      </c>
      <c r="AA46" s="216">
        <v>26.58</v>
      </c>
      <c r="AB46" s="216">
        <v>0</v>
      </c>
      <c r="AC46" s="216">
        <v>10.38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0.02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20.2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3.84</v>
      </c>
      <c r="L47" s="216">
        <v>305.83999999999997</v>
      </c>
      <c r="M47" s="216">
        <v>27.12</v>
      </c>
      <c r="N47" s="216">
        <v>34.82</v>
      </c>
      <c r="O47" s="216">
        <v>0</v>
      </c>
      <c r="P47" s="216">
        <v>40.68</v>
      </c>
      <c r="Q47" s="216">
        <v>1.92</v>
      </c>
      <c r="R47" s="216">
        <v>12.5</v>
      </c>
      <c r="S47" s="216">
        <v>1.92</v>
      </c>
      <c r="T47" s="216">
        <v>0</v>
      </c>
      <c r="U47" s="216">
        <v>81.23</v>
      </c>
      <c r="V47" s="216">
        <v>6.36</v>
      </c>
      <c r="W47" s="216">
        <v>13.77</v>
      </c>
      <c r="X47" s="216">
        <v>43.48</v>
      </c>
      <c r="Y47" s="216">
        <v>0</v>
      </c>
      <c r="Z47" s="216">
        <v>37.880000000000003</v>
      </c>
      <c r="AA47" s="216">
        <v>26.58</v>
      </c>
      <c r="AB47" s="216">
        <v>0</v>
      </c>
      <c r="AC47" s="216">
        <v>10.38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0.02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20.2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3.84</v>
      </c>
      <c r="L48" s="216">
        <v>305.83999999999997</v>
      </c>
      <c r="M48" s="216">
        <v>27.12</v>
      </c>
      <c r="N48" s="216">
        <v>34.82</v>
      </c>
      <c r="O48" s="216">
        <v>0</v>
      </c>
      <c r="P48" s="216">
        <v>40.68</v>
      </c>
      <c r="Q48" s="216">
        <v>1.92</v>
      </c>
      <c r="R48" s="216">
        <v>12.5</v>
      </c>
      <c r="S48" s="216">
        <v>1.92</v>
      </c>
      <c r="T48" s="216">
        <v>0</v>
      </c>
      <c r="U48" s="216">
        <v>81.23</v>
      </c>
      <c r="V48" s="216">
        <v>6.11</v>
      </c>
      <c r="W48" s="216">
        <v>13.68</v>
      </c>
      <c r="X48" s="216">
        <v>43.48</v>
      </c>
      <c r="Y48" s="216">
        <v>0</v>
      </c>
      <c r="Z48" s="216">
        <v>37.880000000000003</v>
      </c>
      <c r="AA48" s="216">
        <v>26.58</v>
      </c>
      <c r="AB48" s="216">
        <v>0</v>
      </c>
      <c r="AC48" s="216">
        <v>10.38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0.02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20.2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3.84</v>
      </c>
      <c r="L49" s="216">
        <v>305.83999999999997</v>
      </c>
      <c r="M49" s="216">
        <v>27.12</v>
      </c>
      <c r="N49" s="216">
        <v>34.82</v>
      </c>
      <c r="O49" s="216">
        <v>0</v>
      </c>
      <c r="P49" s="216">
        <v>40.68</v>
      </c>
      <c r="Q49" s="216">
        <v>1.92</v>
      </c>
      <c r="R49" s="216">
        <v>12.5</v>
      </c>
      <c r="S49" s="216">
        <v>1.92</v>
      </c>
      <c r="T49" s="216">
        <v>0</v>
      </c>
      <c r="U49" s="216">
        <v>81.23</v>
      </c>
      <c r="V49" s="216">
        <v>3.53</v>
      </c>
      <c r="W49" s="216">
        <v>11.51</v>
      </c>
      <c r="X49" s="216">
        <v>43.48</v>
      </c>
      <c r="Y49" s="216">
        <v>0</v>
      </c>
      <c r="Z49" s="216">
        <v>37.32</v>
      </c>
      <c r="AA49" s="216">
        <v>26.58</v>
      </c>
      <c r="AB49" s="216">
        <v>0</v>
      </c>
      <c r="AC49" s="216">
        <v>10.38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0.02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20.2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3.84</v>
      </c>
      <c r="L50" s="216">
        <v>305.83999999999997</v>
      </c>
      <c r="M50" s="216">
        <v>27.12</v>
      </c>
      <c r="N50" s="216">
        <v>34.82</v>
      </c>
      <c r="O50" s="216">
        <v>0</v>
      </c>
      <c r="P50" s="216">
        <v>40.68</v>
      </c>
      <c r="Q50" s="216">
        <v>1.92</v>
      </c>
      <c r="R50" s="216">
        <v>12.5</v>
      </c>
      <c r="S50" s="216">
        <v>1.92</v>
      </c>
      <c r="T50" s="216">
        <v>0</v>
      </c>
      <c r="U50" s="216">
        <v>81.23</v>
      </c>
      <c r="V50" s="216">
        <v>5.05</v>
      </c>
      <c r="W50" s="216">
        <v>13.68</v>
      </c>
      <c r="X50" s="216">
        <v>43.48</v>
      </c>
      <c r="Y50" s="216">
        <v>0</v>
      </c>
      <c r="Z50" s="216">
        <v>37.32</v>
      </c>
      <c r="AA50" s="216">
        <v>26.58</v>
      </c>
      <c r="AB50" s="216">
        <v>0</v>
      </c>
      <c r="AC50" s="216">
        <v>10.38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0.02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20.2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3.87</v>
      </c>
      <c r="L51" s="216">
        <v>305.83999999999997</v>
      </c>
      <c r="M51" s="216">
        <v>27.12</v>
      </c>
      <c r="N51" s="216">
        <v>34.82</v>
      </c>
      <c r="O51" s="216">
        <v>0</v>
      </c>
      <c r="P51" s="216">
        <v>40.68</v>
      </c>
      <c r="Q51" s="216">
        <v>1.92</v>
      </c>
      <c r="R51" s="216">
        <v>12.5</v>
      </c>
      <c r="S51" s="216">
        <v>1.92</v>
      </c>
      <c r="T51" s="216">
        <v>0</v>
      </c>
      <c r="U51" s="216">
        <v>81.23</v>
      </c>
      <c r="V51" s="216">
        <v>6.11</v>
      </c>
      <c r="W51" s="216">
        <v>13.68</v>
      </c>
      <c r="X51" s="216">
        <v>43.48</v>
      </c>
      <c r="Y51" s="216">
        <v>0</v>
      </c>
      <c r="Z51" s="216">
        <v>37.32</v>
      </c>
      <c r="AA51" s="216">
        <v>26.58</v>
      </c>
      <c r="AB51" s="216">
        <v>0</v>
      </c>
      <c r="AC51" s="216">
        <v>10.09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0.02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20.2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3.87</v>
      </c>
      <c r="L52" s="216">
        <v>305.83999999999997</v>
      </c>
      <c r="M52" s="216">
        <v>27.12</v>
      </c>
      <c r="N52" s="216">
        <v>34.82</v>
      </c>
      <c r="O52" s="216">
        <v>0</v>
      </c>
      <c r="P52" s="216">
        <v>40.68</v>
      </c>
      <c r="Q52" s="216">
        <v>1.92</v>
      </c>
      <c r="R52" s="216">
        <v>12.5</v>
      </c>
      <c r="S52" s="216">
        <v>1.92</v>
      </c>
      <c r="T52" s="216">
        <v>0</v>
      </c>
      <c r="U52" s="216">
        <v>81.23</v>
      </c>
      <c r="V52" s="216">
        <v>6.11</v>
      </c>
      <c r="W52" s="216">
        <v>13.68</v>
      </c>
      <c r="X52" s="216">
        <v>43.48</v>
      </c>
      <c r="Y52" s="216">
        <v>0</v>
      </c>
      <c r="Z52" s="216">
        <v>37.32</v>
      </c>
      <c r="AA52" s="216">
        <v>26.58</v>
      </c>
      <c r="AB52" s="216">
        <v>0</v>
      </c>
      <c r="AC52" s="216">
        <v>10.09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0.02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20.2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4.9000000000000004</v>
      </c>
      <c r="L53" s="216">
        <v>305.83999999999997</v>
      </c>
      <c r="M53" s="216">
        <v>27.12</v>
      </c>
      <c r="N53" s="216">
        <v>34.82</v>
      </c>
      <c r="O53" s="216">
        <v>0</v>
      </c>
      <c r="P53" s="216">
        <v>40.89</v>
      </c>
      <c r="Q53" s="216">
        <v>3.23</v>
      </c>
      <c r="R53" s="216">
        <v>12.5</v>
      </c>
      <c r="S53" s="216">
        <v>1.92</v>
      </c>
      <c r="T53" s="216">
        <v>0</v>
      </c>
      <c r="U53" s="216">
        <v>81.23</v>
      </c>
      <c r="V53" s="216">
        <v>6.11</v>
      </c>
      <c r="W53" s="216">
        <v>13.68</v>
      </c>
      <c r="X53" s="216">
        <v>43.29</v>
      </c>
      <c r="Y53" s="216">
        <v>0</v>
      </c>
      <c r="Z53" s="216">
        <v>37.32</v>
      </c>
      <c r="AA53" s="216">
        <v>26.58</v>
      </c>
      <c r="AB53" s="216">
        <v>0</v>
      </c>
      <c r="AC53" s="216">
        <v>10.09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0.02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20.2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4.9000000000000004</v>
      </c>
      <c r="L54" s="216">
        <v>305.83999999999997</v>
      </c>
      <c r="M54" s="216">
        <v>27.12</v>
      </c>
      <c r="N54" s="216">
        <v>34.82</v>
      </c>
      <c r="O54" s="216">
        <v>0</v>
      </c>
      <c r="P54" s="216">
        <v>40.9</v>
      </c>
      <c r="Q54" s="216">
        <v>3.23</v>
      </c>
      <c r="R54" s="216">
        <v>12.5</v>
      </c>
      <c r="S54" s="216">
        <v>1.92</v>
      </c>
      <c r="T54" s="216">
        <v>0</v>
      </c>
      <c r="U54" s="216">
        <v>81.23</v>
      </c>
      <c r="V54" s="216">
        <v>6.11</v>
      </c>
      <c r="W54" s="216">
        <v>13.68</v>
      </c>
      <c r="X54" s="216">
        <v>43.48</v>
      </c>
      <c r="Y54" s="216">
        <v>0</v>
      </c>
      <c r="Z54" s="216">
        <v>9.61</v>
      </c>
      <c r="AA54" s="216">
        <v>7.68</v>
      </c>
      <c r="AB54" s="216">
        <v>0</v>
      </c>
      <c r="AC54" s="216">
        <v>10.09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0.02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20.2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4.9000000000000004</v>
      </c>
      <c r="L55" s="216">
        <v>305.83999999999997</v>
      </c>
      <c r="M55" s="216">
        <v>27.12</v>
      </c>
      <c r="N55" s="216">
        <v>34.82</v>
      </c>
      <c r="O55" s="216">
        <v>0</v>
      </c>
      <c r="P55" s="216">
        <v>40.68</v>
      </c>
      <c r="Q55" s="216">
        <v>3.23</v>
      </c>
      <c r="R55" s="216">
        <v>0</v>
      </c>
      <c r="S55" s="216">
        <v>3.57</v>
      </c>
      <c r="T55" s="216">
        <v>0</v>
      </c>
      <c r="U55" s="216">
        <v>81.23</v>
      </c>
      <c r="V55" s="216">
        <v>0.96</v>
      </c>
      <c r="W55" s="216">
        <v>1.92</v>
      </c>
      <c r="X55" s="216">
        <v>9.61</v>
      </c>
      <c r="Y55" s="216">
        <v>0</v>
      </c>
      <c r="Z55" s="216">
        <v>9.61</v>
      </c>
      <c r="AA55" s="216">
        <v>7.68</v>
      </c>
      <c r="AB55" s="216">
        <v>0</v>
      </c>
      <c r="AC55" s="216">
        <v>10.09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0.02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20.2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4.9000000000000004</v>
      </c>
      <c r="L56" s="216">
        <v>305.83999999999997</v>
      </c>
      <c r="M56" s="216">
        <v>27.12</v>
      </c>
      <c r="N56" s="216">
        <v>34.82</v>
      </c>
      <c r="O56" s="216">
        <v>0</v>
      </c>
      <c r="P56" s="216">
        <v>40.68</v>
      </c>
      <c r="Q56" s="216">
        <v>3.23</v>
      </c>
      <c r="R56" s="216">
        <v>0</v>
      </c>
      <c r="S56" s="216">
        <v>3.57</v>
      </c>
      <c r="T56" s="216">
        <v>0</v>
      </c>
      <c r="U56" s="216">
        <v>81.23</v>
      </c>
      <c r="V56" s="216">
        <v>0.96</v>
      </c>
      <c r="W56" s="216">
        <v>1.92</v>
      </c>
      <c r="X56" s="216">
        <v>9.61</v>
      </c>
      <c r="Y56" s="216">
        <v>0</v>
      </c>
      <c r="Z56" s="216">
        <v>9.61</v>
      </c>
      <c r="AA56" s="216">
        <v>7.68</v>
      </c>
      <c r="AB56" s="216">
        <v>0</v>
      </c>
      <c r="AC56" s="216">
        <v>10.09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0.02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20.2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4.9000000000000004</v>
      </c>
      <c r="L57" s="216">
        <v>305.83999999999997</v>
      </c>
      <c r="M57" s="216">
        <v>27.12</v>
      </c>
      <c r="N57" s="216">
        <v>34.82</v>
      </c>
      <c r="O57" s="216">
        <v>0</v>
      </c>
      <c r="P57" s="216">
        <v>40.68</v>
      </c>
      <c r="Q57" s="216">
        <v>3.23</v>
      </c>
      <c r="R57" s="216">
        <v>0</v>
      </c>
      <c r="S57" s="216">
        <v>3.73</v>
      </c>
      <c r="T57" s="216">
        <v>0</v>
      </c>
      <c r="U57" s="216">
        <v>81.23</v>
      </c>
      <c r="V57" s="216">
        <v>0.96</v>
      </c>
      <c r="W57" s="216">
        <v>1.92</v>
      </c>
      <c r="X57" s="216">
        <v>9.61</v>
      </c>
      <c r="Y57" s="216">
        <v>0</v>
      </c>
      <c r="Z57" s="216">
        <v>9.61</v>
      </c>
      <c r="AA57" s="216">
        <v>7.68</v>
      </c>
      <c r="AB57" s="216">
        <v>0</v>
      </c>
      <c r="AC57" s="216">
        <v>9.7899999999999991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0.02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20.2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4.9000000000000004</v>
      </c>
      <c r="L58" s="216">
        <v>305.83999999999997</v>
      </c>
      <c r="M58" s="216">
        <v>27.12</v>
      </c>
      <c r="N58" s="216">
        <v>34.82</v>
      </c>
      <c r="O58" s="216">
        <v>0</v>
      </c>
      <c r="P58" s="216">
        <v>40.68</v>
      </c>
      <c r="Q58" s="216">
        <v>3.23</v>
      </c>
      <c r="R58" s="216">
        <v>0</v>
      </c>
      <c r="S58" s="216">
        <v>3.73</v>
      </c>
      <c r="T58" s="216">
        <v>0</v>
      </c>
      <c r="U58" s="216">
        <v>81.23</v>
      </c>
      <c r="V58" s="216">
        <v>0.96</v>
      </c>
      <c r="W58" s="216">
        <v>1.92</v>
      </c>
      <c r="X58" s="216">
        <v>9.61</v>
      </c>
      <c r="Y58" s="216">
        <v>0</v>
      </c>
      <c r="Z58" s="216">
        <v>9.61</v>
      </c>
      <c r="AA58" s="216">
        <v>7.68</v>
      </c>
      <c r="AB58" s="216">
        <v>0</v>
      </c>
      <c r="AC58" s="216">
        <v>9.7899999999999991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0.02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20.2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4.8899999999999997</v>
      </c>
      <c r="L59" s="216">
        <v>305.89</v>
      </c>
      <c r="M59" s="216">
        <v>27.12</v>
      </c>
      <c r="N59" s="216">
        <v>34.82</v>
      </c>
      <c r="O59" s="216">
        <v>0</v>
      </c>
      <c r="P59" s="216">
        <v>40.68</v>
      </c>
      <c r="Q59" s="216">
        <v>3.23</v>
      </c>
      <c r="R59" s="216">
        <v>12.5</v>
      </c>
      <c r="S59" s="216">
        <v>3.57</v>
      </c>
      <c r="T59" s="216">
        <v>0</v>
      </c>
      <c r="U59" s="216">
        <v>81.23</v>
      </c>
      <c r="V59" s="216">
        <v>6.11</v>
      </c>
      <c r="W59" s="216">
        <v>1.92</v>
      </c>
      <c r="X59" s="216">
        <v>24.02</v>
      </c>
      <c r="Y59" s="216">
        <v>0</v>
      </c>
      <c r="Z59" s="216">
        <v>9.61</v>
      </c>
      <c r="AA59" s="216">
        <v>7.68</v>
      </c>
      <c r="AB59" s="216">
        <v>0</v>
      </c>
      <c r="AC59" s="216">
        <v>9.7899999999999991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0.02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20.2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4.8899999999999997</v>
      </c>
      <c r="L60" s="216">
        <v>305.89</v>
      </c>
      <c r="M60" s="216">
        <v>27.12</v>
      </c>
      <c r="N60" s="216">
        <v>34.82</v>
      </c>
      <c r="O60" s="216">
        <v>0</v>
      </c>
      <c r="P60" s="216">
        <v>40.68</v>
      </c>
      <c r="Q60" s="216">
        <v>3.23</v>
      </c>
      <c r="R60" s="216">
        <v>12.5</v>
      </c>
      <c r="S60" s="216">
        <v>3.57</v>
      </c>
      <c r="T60" s="216">
        <v>0</v>
      </c>
      <c r="U60" s="216">
        <v>81.23</v>
      </c>
      <c r="V60" s="216">
        <v>6.11</v>
      </c>
      <c r="W60" s="216">
        <v>13.68</v>
      </c>
      <c r="X60" s="216">
        <v>43.48</v>
      </c>
      <c r="Y60" s="216">
        <v>0</v>
      </c>
      <c r="Z60" s="216">
        <v>9.61</v>
      </c>
      <c r="AA60" s="216">
        <v>7.68</v>
      </c>
      <c r="AB60" s="216">
        <v>0</v>
      </c>
      <c r="AC60" s="216">
        <v>9.7899999999999991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0.02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20.2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4.8899999999999997</v>
      </c>
      <c r="L61" s="216">
        <v>305.89</v>
      </c>
      <c r="M61" s="216">
        <v>27.12</v>
      </c>
      <c r="N61" s="216">
        <v>34.82</v>
      </c>
      <c r="O61" s="216">
        <v>0</v>
      </c>
      <c r="P61" s="216">
        <v>40.68</v>
      </c>
      <c r="Q61" s="216">
        <v>3.23</v>
      </c>
      <c r="R61" s="216">
        <v>12.5</v>
      </c>
      <c r="S61" s="216">
        <v>3.73</v>
      </c>
      <c r="T61" s="216">
        <v>0</v>
      </c>
      <c r="U61" s="216">
        <v>81.23</v>
      </c>
      <c r="V61" s="216">
        <v>6.11</v>
      </c>
      <c r="W61" s="216">
        <v>13.68</v>
      </c>
      <c r="X61" s="216">
        <v>43.48</v>
      </c>
      <c r="Y61" s="216">
        <v>0</v>
      </c>
      <c r="Z61" s="216">
        <v>37.32</v>
      </c>
      <c r="AA61" s="216">
        <v>26.58</v>
      </c>
      <c r="AB61" s="216">
        <v>0</v>
      </c>
      <c r="AC61" s="216">
        <v>9.7899999999999991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0.02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20.2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4.8899999999999997</v>
      </c>
      <c r="L62" s="216">
        <v>305.89</v>
      </c>
      <c r="M62" s="216">
        <v>27.12</v>
      </c>
      <c r="N62" s="216">
        <v>34.82</v>
      </c>
      <c r="O62" s="216">
        <v>0</v>
      </c>
      <c r="P62" s="216">
        <v>40.68</v>
      </c>
      <c r="Q62" s="216">
        <v>6.44</v>
      </c>
      <c r="R62" s="216">
        <v>12.5</v>
      </c>
      <c r="S62" s="216">
        <v>7.77</v>
      </c>
      <c r="T62" s="216">
        <v>0</v>
      </c>
      <c r="U62" s="216">
        <v>81.23</v>
      </c>
      <c r="V62" s="216">
        <v>6.11</v>
      </c>
      <c r="W62" s="216">
        <v>13.68</v>
      </c>
      <c r="X62" s="216">
        <v>43.48</v>
      </c>
      <c r="Y62" s="216">
        <v>0</v>
      </c>
      <c r="Z62" s="216">
        <v>37.32</v>
      </c>
      <c r="AA62" s="216">
        <v>26.58</v>
      </c>
      <c r="AB62" s="216">
        <v>0</v>
      </c>
      <c r="AC62" s="216">
        <v>9.7899999999999991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0.02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20.2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9.1</v>
      </c>
      <c r="L63" s="216">
        <v>305.5</v>
      </c>
      <c r="M63" s="216">
        <v>27.12</v>
      </c>
      <c r="N63" s="216">
        <v>34.82</v>
      </c>
      <c r="O63" s="216">
        <v>0</v>
      </c>
      <c r="P63" s="216">
        <v>40.68</v>
      </c>
      <c r="Q63" s="216">
        <v>6.44</v>
      </c>
      <c r="R63" s="216">
        <v>12.5</v>
      </c>
      <c r="S63" s="216">
        <v>7.77</v>
      </c>
      <c r="T63" s="216">
        <v>0</v>
      </c>
      <c r="U63" s="216">
        <v>81.23</v>
      </c>
      <c r="V63" s="216">
        <v>6.11</v>
      </c>
      <c r="W63" s="216">
        <v>13.68</v>
      </c>
      <c r="X63" s="216">
        <v>43.48</v>
      </c>
      <c r="Y63" s="216">
        <v>0</v>
      </c>
      <c r="Z63" s="216">
        <v>32.869999999999997</v>
      </c>
      <c r="AA63" s="216">
        <v>26.58</v>
      </c>
      <c r="AB63" s="216">
        <v>0</v>
      </c>
      <c r="AC63" s="216">
        <v>9.7899999999999991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0.02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20.2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9.1</v>
      </c>
      <c r="L64" s="216">
        <v>356.28</v>
      </c>
      <c r="M64" s="216">
        <v>27.12</v>
      </c>
      <c r="N64" s="216">
        <v>34.82</v>
      </c>
      <c r="O64" s="216">
        <v>0</v>
      </c>
      <c r="P64" s="216">
        <v>40.68</v>
      </c>
      <c r="Q64" s="216">
        <v>6.44</v>
      </c>
      <c r="R64" s="216">
        <v>12.5</v>
      </c>
      <c r="S64" s="216">
        <v>7.77</v>
      </c>
      <c r="T64" s="216">
        <v>0</v>
      </c>
      <c r="U64" s="216">
        <v>81.23</v>
      </c>
      <c r="V64" s="216">
        <v>6.11</v>
      </c>
      <c r="W64" s="216">
        <v>13.68</v>
      </c>
      <c r="X64" s="216">
        <v>43.48</v>
      </c>
      <c r="Y64" s="216">
        <v>0</v>
      </c>
      <c r="Z64" s="216">
        <v>37.31</v>
      </c>
      <c r="AA64" s="216">
        <v>26.58</v>
      </c>
      <c r="AB64" s="216">
        <v>0</v>
      </c>
      <c r="AC64" s="216">
        <v>9.7899999999999991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0.02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20.2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8.74</v>
      </c>
      <c r="L65" s="216">
        <v>356.28</v>
      </c>
      <c r="M65" s="216">
        <v>27.12</v>
      </c>
      <c r="N65" s="216">
        <v>34.82</v>
      </c>
      <c r="O65" s="216">
        <v>0</v>
      </c>
      <c r="P65" s="216">
        <v>40.68</v>
      </c>
      <c r="Q65" s="216">
        <v>6.44</v>
      </c>
      <c r="R65" s="216">
        <v>12.5</v>
      </c>
      <c r="S65" s="216">
        <v>7.77</v>
      </c>
      <c r="T65" s="216">
        <v>0</v>
      </c>
      <c r="U65" s="216">
        <v>81.23</v>
      </c>
      <c r="V65" s="216">
        <v>6.11</v>
      </c>
      <c r="W65" s="216">
        <v>13.68</v>
      </c>
      <c r="X65" s="216">
        <v>43.48</v>
      </c>
      <c r="Y65" s="216">
        <v>0</v>
      </c>
      <c r="Z65" s="216">
        <v>37.31</v>
      </c>
      <c r="AA65" s="216">
        <v>22.89</v>
      </c>
      <c r="AB65" s="216">
        <v>0</v>
      </c>
      <c r="AC65" s="216">
        <v>9.7899999999999991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0.02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20.2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8.74</v>
      </c>
      <c r="L66" s="216">
        <v>356.28</v>
      </c>
      <c r="M66" s="216">
        <v>27.12</v>
      </c>
      <c r="N66" s="216">
        <v>34.82</v>
      </c>
      <c r="O66" s="216">
        <v>0</v>
      </c>
      <c r="P66" s="216">
        <v>40.68</v>
      </c>
      <c r="Q66" s="216">
        <v>6.44</v>
      </c>
      <c r="R66" s="216">
        <v>12.5</v>
      </c>
      <c r="S66" s="216">
        <v>7.77</v>
      </c>
      <c r="T66" s="216">
        <v>0</v>
      </c>
      <c r="U66" s="216">
        <v>81.23</v>
      </c>
      <c r="V66" s="216">
        <v>6.11</v>
      </c>
      <c r="W66" s="216">
        <v>13.68</v>
      </c>
      <c r="X66" s="216">
        <v>43.48</v>
      </c>
      <c r="Y66" s="216">
        <v>0</v>
      </c>
      <c r="Z66" s="216">
        <v>37.31</v>
      </c>
      <c r="AA66" s="216">
        <v>26.58</v>
      </c>
      <c r="AB66" s="216">
        <v>0</v>
      </c>
      <c r="AC66" s="216">
        <v>9.7899999999999991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0.02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20.2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8.74</v>
      </c>
      <c r="L67" s="216">
        <v>374.74</v>
      </c>
      <c r="M67" s="216">
        <v>27.12</v>
      </c>
      <c r="N67" s="216">
        <v>34.82</v>
      </c>
      <c r="O67" s="216">
        <v>0</v>
      </c>
      <c r="P67" s="216">
        <v>40.68</v>
      </c>
      <c r="Q67" s="216">
        <v>6.44</v>
      </c>
      <c r="R67" s="216">
        <v>12.5</v>
      </c>
      <c r="S67" s="216">
        <v>7.77</v>
      </c>
      <c r="T67" s="216">
        <v>0</v>
      </c>
      <c r="U67" s="216">
        <v>81.23</v>
      </c>
      <c r="V67" s="216">
        <v>6.11</v>
      </c>
      <c r="W67" s="216">
        <v>13.68</v>
      </c>
      <c r="X67" s="216">
        <v>43.48</v>
      </c>
      <c r="Y67" s="216">
        <v>0</v>
      </c>
      <c r="Z67" s="216">
        <v>37.31</v>
      </c>
      <c r="AA67" s="216">
        <v>26.58</v>
      </c>
      <c r="AB67" s="216">
        <v>0</v>
      </c>
      <c r="AC67" s="216">
        <v>9.7899999999999991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0.02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20.2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8.74</v>
      </c>
      <c r="L68" s="216">
        <v>393.2</v>
      </c>
      <c r="M68" s="216">
        <v>27.12</v>
      </c>
      <c r="N68" s="216">
        <v>34.82</v>
      </c>
      <c r="O68" s="216">
        <v>0</v>
      </c>
      <c r="P68" s="216">
        <v>40.68</v>
      </c>
      <c r="Q68" s="216">
        <v>6.44</v>
      </c>
      <c r="R68" s="216">
        <v>12.5</v>
      </c>
      <c r="S68" s="216">
        <v>7.77</v>
      </c>
      <c r="T68" s="216">
        <v>0</v>
      </c>
      <c r="U68" s="216">
        <v>81.23</v>
      </c>
      <c r="V68" s="216">
        <v>6.11</v>
      </c>
      <c r="W68" s="216">
        <v>13.68</v>
      </c>
      <c r="X68" s="216">
        <v>43.48</v>
      </c>
      <c r="Y68" s="216">
        <v>0</v>
      </c>
      <c r="Z68" s="216">
        <v>37.31</v>
      </c>
      <c r="AA68" s="216">
        <v>26.58</v>
      </c>
      <c r="AB68" s="216">
        <v>0</v>
      </c>
      <c r="AC68" s="216">
        <v>9.7899999999999991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0.02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20.2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8.74</v>
      </c>
      <c r="L69" s="216">
        <v>393.2</v>
      </c>
      <c r="M69" s="216">
        <v>27.12</v>
      </c>
      <c r="N69" s="216">
        <v>34.82</v>
      </c>
      <c r="O69" s="216">
        <v>0</v>
      </c>
      <c r="P69" s="216">
        <v>40.68</v>
      </c>
      <c r="Q69" s="216">
        <v>6.44</v>
      </c>
      <c r="R69" s="216">
        <v>12.5</v>
      </c>
      <c r="S69" s="216">
        <v>7.77</v>
      </c>
      <c r="T69" s="216">
        <v>0</v>
      </c>
      <c r="U69" s="216">
        <v>81.23</v>
      </c>
      <c r="V69" s="216">
        <v>6.11</v>
      </c>
      <c r="W69" s="216">
        <v>13.68</v>
      </c>
      <c r="X69" s="216">
        <v>43.48</v>
      </c>
      <c r="Y69" s="216">
        <v>0</v>
      </c>
      <c r="Z69" s="216">
        <v>37.31</v>
      </c>
      <c r="AA69" s="216">
        <v>26.58</v>
      </c>
      <c r="AB69" s="216">
        <v>0</v>
      </c>
      <c r="AC69" s="216">
        <v>9.7899999999999991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0.02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20.2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8.74</v>
      </c>
      <c r="L70" s="216">
        <v>420.88</v>
      </c>
      <c r="M70" s="216">
        <v>27.12</v>
      </c>
      <c r="N70" s="216">
        <v>34.82</v>
      </c>
      <c r="O70" s="216">
        <v>0</v>
      </c>
      <c r="P70" s="216">
        <v>40.68</v>
      </c>
      <c r="Q70" s="216">
        <v>6.44</v>
      </c>
      <c r="R70" s="216">
        <v>12.5</v>
      </c>
      <c r="S70" s="216">
        <v>7.77</v>
      </c>
      <c r="T70" s="216">
        <v>0</v>
      </c>
      <c r="U70" s="216">
        <v>81.23</v>
      </c>
      <c r="V70" s="216">
        <v>6.11</v>
      </c>
      <c r="W70" s="216">
        <v>13.68</v>
      </c>
      <c r="X70" s="216">
        <v>43.48</v>
      </c>
      <c r="Y70" s="216">
        <v>0</v>
      </c>
      <c r="Z70" s="216">
        <v>37.31</v>
      </c>
      <c r="AA70" s="216">
        <v>26.58</v>
      </c>
      <c r="AB70" s="216">
        <v>0</v>
      </c>
      <c r="AC70" s="216">
        <v>9.7899999999999991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0.02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18.2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8.74</v>
      </c>
      <c r="L71" s="216">
        <v>430.12</v>
      </c>
      <c r="M71" s="216">
        <v>27.12</v>
      </c>
      <c r="N71" s="216">
        <v>34.82</v>
      </c>
      <c r="O71" s="216">
        <v>0</v>
      </c>
      <c r="P71" s="216">
        <v>40.68</v>
      </c>
      <c r="Q71" s="216">
        <v>6.44</v>
      </c>
      <c r="R71" s="216">
        <v>12.5</v>
      </c>
      <c r="S71" s="216">
        <v>7.77</v>
      </c>
      <c r="T71" s="216">
        <v>0</v>
      </c>
      <c r="U71" s="216">
        <v>81.23</v>
      </c>
      <c r="V71" s="216">
        <v>6.11</v>
      </c>
      <c r="W71" s="216">
        <v>13.68</v>
      </c>
      <c r="X71" s="216">
        <v>43.48</v>
      </c>
      <c r="Y71" s="216">
        <v>0</v>
      </c>
      <c r="Z71" s="216">
        <v>37.31</v>
      </c>
      <c r="AA71" s="216">
        <v>26.58</v>
      </c>
      <c r="AB71" s="216">
        <v>0</v>
      </c>
      <c r="AC71" s="216">
        <v>9.7899999999999991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0.02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14.67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8.68</v>
      </c>
      <c r="L72" s="216">
        <v>439.35</v>
      </c>
      <c r="M72" s="216">
        <v>27.12</v>
      </c>
      <c r="N72" s="216">
        <v>34.82</v>
      </c>
      <c r="O72" s="216">
        <v>0</v>
      </c>
      <c r="P72" s="216">
        <v>40.68</v>
      </c>
      <c r="Q72" s="216">
        <v>6.44</v>
      </c>
      <c r="R72" s="216">
        <v>12.5</v>
      </c>
      <c r="S72" s="216">
        <v>7.77</v>
      </c>
      <c r="T72" s="216">
        <v>0</v>
      </c>
      <c r="U72" s="216">
        <v>81.23</v>
      </c>
      <c r="V72" s="216">
        <v>6.11</v>
      </c>
      <c r="W72" s="216">
        <v>13.68</v>
      </c>
      <c r="X72" s="216">
        <v>43.48</v>
      </c>
      <c r="Y72" s="216">
        <v>0</v>
      </c>
      <c r="Z72" s="216">
        <v>37.31</v>
      </c>
      <c r="AA72" s="216">
        <v>26.58</v>
      </c>
      <c r="AB72" s="216">
        <v>0</v>
      </c>
      <c r="AC72" s="216">
        <v>9.7899999999999991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0.02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9.1999999999999993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8.67</v>
      </c>
      <c r="L73" s="216">
        <v>439.35</v>
      </c>
      <c r="M73" s="216">
        <v>27.12</v>
      </c>
      <c r="N73" s="216">
        <v>34.82</v>
      </c>
      <c r="O73" s="216">
        <v>0</v>
      </c>
      <c r="P73" s="216">
        <v>40.68</v>
      </c>
      <c r="Q73" s="216">
        <v>6.44</v>
      </c>
      <c r="R73" s="216">
        <v>12.5</v>
      </c>
      <c r="S73" s="216">
        <v>7.77</v>
      </c>
      <c r="T73" s="216">
        <v>0</v>
      </c>
      <c r="U73" s="216">
        <v>81.23</v>
      </c>
      <c r="V73" s="216">
        <v>6.11</v>
      </c>
      <c r="W73" s="216">
        <v>13.68</v>
      </c>
      <c r="X73" s="216">
        <v>43.48</v>
      </c>
      <c r="Y73" s="216">
        <v>0</v>
      </c>
      <c r="Z73" s="216">
        <v>37.31</v>
      </c>
      <c r="AA73" s="216">
        <v>26.58</v>
      </c>
      <c r="AB73" s="216">
        <v>0</v>
      </c>
      <c r="AC73" s="216">
        <v>6.1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0.02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4.7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8.68</v>
      </c>
      <c r="L74" s="216">
        <v>439.35</v>
      </c>
      <c r="M74" s="216">
        <v>27.12</v>
      </c>
      <c r="N74" s="216">
        <v>34.82</v>
      </c>
      <c r="O74" s="216">
        <v>0</v>
      </c>
      <c r="P74" s="216">
        <v>40.68</v>
      </c>
      <c r="Q74" s="216">
        <v>6.44</v>
      </c>
      <c r="R74" s="216">
        <v>12.5</v>
      </c>
      <c r="S74" s="216">
        <v>7.77</v>
      </c>
      <c r="T74" s="216">
        <v>0</v>
      </c>
      <c r="U74" s="216">
        <v>81.23</v>
      </c>
      <c r="V74" s="216">
        <v>6.11</v>
      </c>
      <c r="W74" s="216">
        <v>13.68</v>
      </c>
      <c r="X74" s="216">
        <v>43.48</v>
      </c>
      <c r="Y74" s="216">
        <v>0</v>
      </c>
      <c r="Z74" s="216">
        <v>37.31</v>
      </c>
      <c r="AA74" s="216">
        <v>26.58</v>
      </c>
      <c r="AB74" s="216">
        <v>0</v>
      </c>
      <c r="AC74" s="216">
        <v>6.1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0.02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1.23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8.43</v>
      </c>
      <c r="L75" s="216">
        <v>439.34</v>
      </c>
      <c r="M75" s="216">
        <v>27.12</v>
      </c>
      <c r="N75" s="216">
        <v>34.82</v>
      </c>
      <c r="O75" s="216">
        <v>0</v>
      </c>
      <c r="P75" s="216">
        <v>40.68</v>
      </c>
      <c r="Q75" s="216">
        <v>6.44</v>
      </c>
      <c r="R75" s="216">
        <v>12.5</v>
      </c>
      <c r="S75" s="216">
        <v>7.77</v>
      </c>
      <c r="T75" s="216">
        <v>0</v>
      </c>
      <c r="U75" s="216">
        <v>81.23</v>
      </c>
      <c r="V75" s="216">
        <v>6.11</v>
      </c>
      <c r="W75" s="216">
        <v>13.68</v>
      </c>
      <c r="X75" s="216">
        <v>43.48</v>
      </c>
      <c r="Y75" s="216">
        <v>0</v>
      </c>
      <c r="Z75" s="216">
        <v>37.31</v>
      </c>
      <c r="AA75" s="216">
        <v>26.58</v>
      </c>
      <c r="AB75" s="216">
        <v>0</v>
      </c>
      <c r="AC75" s="216">
        <v>6.1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0.02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8.68</v>
      </c>
      <c r="L76" s="216">
        <v>432.31</v>
      </c>
      <c r="M76" s="216">
        <v>27.12</v>
      </c>
      <c r="N76" s="216">
        <v>34.82</v>
      </c>
      <c r="O76" s="216">
        <v>0</v>
      </c>
      <c r="P76" s="216">
        <v>40.68</v>
      </c>
      <c r="Q76" s="216">
        <v>6.44</v>
      </c>
      <c r="R76" s="216">
        <v>12.5</v>
      </c>
      <c r="S76" s="216">
        <v>7.77</v>
      </c>
      <c r="T76" s="216">
        <v>0</v>
      </c>
      <c r="U76" s="216">
        <v>81.23</v>
      </c>
      <c r="V76" s="216">
        <v>6.11</v>
      </c>
      <c r="W76" s="216">
        <v>13.68</v>
      </c>
      <c r="X76" s="216">
        <v>43.48</v>
      </c>
      <c r="Y76" s="216">
        <v>0</v>
      </c>
      <c r="Z76" s="216">
        <v>37.31</v>
      </c>
      <c r="AA76" s="216">
        <v>26.58</v>
      </c>
      <c r="AB76" s="216">
        <v>0</v>
      </c>
      <c r="AC76" s="216">
        <v>6.1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0.02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8.68</v>
      </c>
      <c r="L77" s="216">
        <v>499.56</v>
      </c>
      <c r="M77" s="216">
        <v>27.12</v>
      </c>
      <c r="N77" s="216">
        <v>34.82</v>
      </c>
      <c r="O77" s="216">
        <v>0</v>
      </c>
      <c r="P77" s="216">
        <v>40.450000000000003</v>
      </c>
      <c r="Q77" s="216">
        <v>6.06</v>
      </c>
      <c r="R77" s="216">
        <v>12.5</v>
      </c>
      <c r="S77" s="216">
        <v>7.77</v>
      </c>
      <c r="T77" s="216">
        <v>0</v>
      </c>
      <c r="U77" s="216">
        <v>81.23</v>
      </c>
      <c r="V77" s="216">
        <v>6.11</v>
      </c>
      <c r="W77" s="216">
        <v>13.68</v>
      </c>
      <c r="X77" s="216">
        <v>43.48</v>
      </c>
      <c r="Y77" s="216">
        <v>0</v>
      </c>
      <c r="Z77" s="216">
        <v>37.31</v>
      </c>
      <c r="AA77" s="216">
        <v>26.58</v>
      </c>
      <c r="AB77" s="216">
        <v>0</v>
      </c>
      <c r="AC77" s="216">
        <v>6.1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0.02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8.68</v>
      </c>
      <c r="L78" s="216">
        <v>555.75</v>
      </c>
      <c r="M78" s="216">
        <v>27.12</v>
      </c>
      <c r="N78" s="216">
        <v>34.82</v>
      </c>
      <c r="O78" s="216">
        <v>0</v>
      </c>
      <c r="P78" s="216">
        <v>40.450000000000003</v>
      </c>
      <c r="Q78" s="216">
        <v>6.06</v>
      </c>
      <c r="R78" s="216">
        <v>12.5</v>
      </c>
      <c r="S78" s="216">
        <v>7.77</v>
      </c>
      <c r="T78" s="216">
        <v>0</v>
      </c>
      <c r="U78" s="216">
        <v>81.23</v>
      </c>
      <c r="V78" s="216">
        <v>6.11</v>
      </c>
      <c r="W78" s="216">
        <v>13.68</v>
      </c>
      <c r="X78" s="216">
        <v>43.48</v>
      </c>
      <c r="Y78" s="216">
        <v>0</v>
      </c>
      <c r="Z78" s="216">
        <v>37.31</v>
      </c>
      <c r="AA78" s="216">
        <v>26.58</v>
      </c>
      <c r="AB78" s="216">
        <v>0</v>
      </c>
      <c r="AC78" s="216">
        <v>6.1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0.02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8.68</v>
      </c>
      <c r="L79" s="216">
        <v>555.75</v>
      </c>
      <c r="M79" s="216">
        <v>27.12</v>
      </c>
      <c r="N79" s="216">
        <v>34.82</v>
      </c>
      <c r="O79" s="216">
        <v>0</v>
      </c>
      <c r="P79" s="216">
        <v>40.229999999999997</v>
      </c>
      <c r="Q79" s="216">
        <v>6.06</v>
      </c>
      <c r="R79" s="216">
        <v>12.5</v>
      </c>
      <c r="S79" s="216">
        <v>7.77</v>
      </c>
      <c r="T79" s="216">
        <v>0</v>
      </c>
      <c r="U79" s="216">
        <v>81.23</v>
      </c>
      <c r="V79" s="216">
        <v>6.11</v>
      </c>
      <c r="W79" s="216">
        <v>13.68</v>
      </c>
      <c r="X79" s="216">
        <v>43.48</v>
      </c>
      <c r="Y79" s="216">
        <v>0</v>
      </c>
      <c r="Z79" s="216">
        <v>37.31</v>
      </c>
      <c r="AA79" s="216">
        <v>26.58</v>
      </c>
      <c r="AB79" s="216">
        <v>0</v>
      </c>
      <c r="AC79" s="216">
        <v>10.09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0.02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8.68</v>
      </c>
      <c r="L80" s="216">
        <v>555.75</v>
      </c>
      <c r="M80" s="216">
        <v>27.12</v>
      </c>
      <c r="N80" s="216">
        <v>34.82</v>
      </c>
      <c r="O80" s="216">
        <v>0</v>
      </c>
      <c r="P80" s="216">
        <v>40.229999999999997</v>
      </c>
      <c r="Q80" s="216">
        <v>6.06</v>
      </c>
      <c r="R80" s="216">
        <v>12.5</v>
      </c>
      <c r="S80" s="216">
        <v>7.77</v>
      </c>
      <c r="T80" s="216">
        <v>0</v>
      </c>
      <c r="U80" s="216">
        <v>81.23</v>
      </c>
      <c r="V80" s="216">
        <v>6.11</v>
      </c>
      <c r="W80" s="216">
        <v>13.68</v>
      </c>
      <c r="X80" s="216">
        <v>43.48</v>
      </c>
      <c r="Y80" s="216">
        <v>0</v>
      </c>
      <c r="Z80" s="216">
        <v>37.31</v>
      </c>
      <c r="AA80" s="216">
        <v>26.58</v>
      </c>
      <c r="AB80" s="216">
        <v>0</v>
      </c>
      <c r="AC80" s="216">
        <v>10.09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0.02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8.68</v>
      </c>
      <c r="L81" s="216">
        <v>555.75</v>
      </c>
      <c r="M81" s="216">
        <v>27.12</v>
      </c>
      <c r="N81" s="216">
        <v>34.82</v>
      </c>
      <c r="O81" s="216">
        <v>0</v>
      </c>
      <c r="P81" s="216">
        <v>40.229999999999997</v>
      </c>
      <c r="Q81" s="216">
        <v>6.06</v>
      </c>
      <c r="R81" s="216">
        <v>12.5</v>
      </c>
      <c r="S81" s="216">
        <v>7.77</v>
      </c>
      <c r="T81" s="216">
        <v>0</v>
      </c>
      <c r="U81" s="216">
        <v>81.23</v>
      </c>
      <c r="V81" s="216">
        <v>6.11</v>
      </c>
      <c r="W81" s="216">
        <v>13.68</v>
      </c>
      <c r="X81" s="216">
        <v>43.48</v>
      </c>
      <c r="Y81" s="216">
        <v>0</v>
      </c>
      <c r="Z81" s="216">
        <v>37.31</v>
      </c>
      <c r="AA81" s="216">
        <v>26.58</v>
      </c>
      <c r="AB81" s="216">
        <v>0</v>
      </c>
      <c r="AC81" s="216">
        <v>10.09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0.02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8.68</v>
      </c>
      <c r="L82" s="216">
        <v>555.75</v>
      </c>
      <c r="M82" s="216">
        <v>27.12</v>
      </c>
      <c r="N82" s="216">
        <v>34.82</v>
      </c>
      <c r="O82" s="216">
        <v>0</v>
      </c>
      <c r="P82" s="216">
        <v>40.229999999999997</v>
      </c>
      <c r="Q82" s="216">
        <v>6.06</v>
      </c>
      <c r="R82" s="216">
        <v>12.5</v>
      </c>
      <c r="S82" s="216">
        <v>7.77</v>
      </c>
      <c r="T82" s="216">
        <v>0</v>
      </c>
      <c r="U82" s="216">
        <v>81.23</v>
      </c>
      <c r="V82" s="216">
        <v>6.11</v>
      </c>
      <c r="W82" s="216">
        <v>13.68</v>
      </c>
      <c r="X82" s="216">
        <v>43.48</v>
      </c>
      <c r="Y82" s="216">
        <v>0</v>
      </c>
      <c r="Z82" s="216">
        <v>37.31</v>
      </c>
      <c r="AA82" s="216">
        <v>26.58</v>
      </c>
      <c r="AB82" s="216">
        <v>0</v>
      </c>
      <c r="AC82" s="216">
        <v>10.09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0.02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8.68</v>
      </c>
      <c r="L83" s="216">
        <v>555.75</v>
      </c>
      <c r="M83" s="216">
        <v>27.12</v>
      </c>
      <c r="N83" s="216">
        <v>34.82</v>
      </c>
      <c r="O83" s="216">
        <v>0</v>
      </c>
      <c r="P83" s="216">
        <v>40.229999999999997</v>
      </c>
      <c r="Q83" s="216">
        <v>6.06</v>
      </c>
      <c r="R83" s="216">
        <v>12.5</v>
      </c>
      <c r="S83" s="216">
        <v>7.77</v>
      </c>
      <c r="T83" s="216">
        <v>0</v>
      </c>
      <c r="U83" s="216">
        <v>81.23</v>
      </c>
      <c r="V83" s="216">
        <v>6.11</v>
      </c>
      <c r="W83" s="216">
        <v>13.68</v>
      </c>
      <c r="X83" s="216">
        <v>43.48</v>
      </c>
      <c r="Y83" s="216">
        <v>0</v>
      </c>
      <c r="Z83" s="216">
        <v>37.31</v>
      </c>
      <c r="AA83" s="216">
        <v>26.58</v>
      </c>
      <c r="AB83" s="216">
        <v>0</v>
      </c>
      <c r="AC83" s="216">
        <v>10.38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0.02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8.68</v>
      </c>
      <c r="L84" s="216">
        <v>555.75</v>
      </c>
      <c r="M84" s="216">
        <v>27.12</v>
      </c>
      <c r="N84" s="216">
        <v>34.82</v>
      </c>
      <c r="O84" s="216">
        <v>0</v>
      </c>
      <c r="P84" s="216">
        <v>40.229999999999997</v>
      </c>
      <c r="Q84" s="216">
        <v>6.06</v>
      </c>
      <c r="R84" s="216">
        <v>12.5</v>
      </c>
      <c r="S84" s="216">
        <v>7.77</v>
      </c>
      <c r="T84" s="216">
        <v>0</v>
      </c>
      <c r="U84" s="216">
        <v>81.23</v>
      </c>
      <c r="V84" s="216">
        <v>6.11</v>
      </c>
      <c r="W84" s="216">
        <v>13.68</v>
      </c>
      <c r="X84" s="216">
        <v>43.48</v>
      </c>
      <c r="Y84" s="216">
        <v>0</v>
      </c>
      <c r="Z84" s="216">
        <v>37.31</v>
      </c>
      <c r="AA84" s="216">
        <v>26.58</v>
      </c>
      <c r="AB84" s="216">
        <v>0</v>
      </c>
      <c r="AC84" s="216">
        <v>6.06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0.02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8.68</v>
      </c>
      <c r="L85" s="216">
        <v>555.75</v>
      </c>
      <c r="M85" s="216">
        <v>27.12</v>
      </c>
      <c r="N85" s="216">
        <v>34.82</v>
      </c>
      <c r="O85" s="216">
        <v>0</v>
      </c>
      <c r="P85" s="216">
        <v>40.229999999999997</v>
      </c>
      <c r="Q85" s="216">
        <v>6.06</v>
      </c>
      <c r="R85" s="216">
        <v>12.5</v>
      </c>
      <c r="S85" s="216">
        <v>7.77</v>
      </c>
      <c r="T85" s="216">
        <v>0</v>
      </c>
      <c r="U85" s="216">
        <v>81.23</v>
      </c>
      <c r="V85" s="216">
        <v>6.11</v>
      </c>
      <c r="W85" s="216">
        <v>13.68</v>
      </c>
      <c r="X85" s="216">
        <v>43.48</v>
      </c>
      <c r="Y85" s="216">
        <v>0</v>
      </c>
      <c r="Z85" s="216">
        <v>37.31</v>
      </c>
      <c r="AA85" s="216">
        <v>26.58</v>
      </c>
      <c r="AB85" s="216">
        <v>0</v>
      </c>
      <c r="AC85" s="216">
        <v>6.06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0.02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8.68</v>
      </c>
      <c r="L86" s="216">
        <v>555.75</v>
      </c>
      <c r="M86" s="216">
        <v>27.12</v>
      </c>
      <c r="N86" s="216">
        <v>34.82</v>
      </c>
      <c r="O86" s="216">
        <v>0</v>
      </c>
      <c r="P86" s="216">
        <v>40.229999999999997</v>
      </c>
      <c r="Q86" s="216">
        <v>6.06</v>
      </c>
      <c r="R86" s="216">
        <v>12.5</v>
      </c>
      <c r="S86" s="216">
        <v>7.77</v>
      </c>
      <c r="T86" s="216">
        <v>0</v>
      </c>
      <c r="U86" s="216">
        <v>81.23</v>
      </c>
      <c r="V86" s="216">
        <v>6.11</v>
      </c>
      <c r="W86" s="216">
        <v>13.68</v>
      </c>
      <c r="X86" s="216">
        <v>43.48</v>
      </c>
      <c r="Y86" s="216">
        <v>0</v>
      </c>
      <c r="Z86" s="216">
        <v>37.31</v>
      </c>
      <c r="AA86" s="216">
        <v>26.58</v>
      </c>
      <c r="AB86" s="216">
        <v>0</v>
      </c>
      <c r="AC86" s="216">
        <v>6.06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0.02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8.68</v>
      </c>
      <c r="L87" s="216">
        <v>555.75</v>
      </c>
      <c r="M87" s="216">
        <v>27.12</v>
      </c>
      <c r="N87" s="216">
        <v>34.82</v>
      </c>
      <c r="O87" s="216">
        <v>0</v>
      </c>
      <c r="P87" s="216">
        <v>40.229999999999997</v>
      </c>
      <c r="Q87" s="216">
        <v>6.06</v>
      </c>
      <c r="R87" s="216">
        <v>12.5</v>
      </c>
      <c r="S87" s="216">
        <v>7.77</v>
      </c>
      <c r="T87" s="216">
        <v>0</v>
      </c>
      <c r="U87" s="216">
        <v>81.23</v>
      </c>
      <c r="V87" s="216">
        <v>6.11</v>
      </c>
      <c r="W87" s="216">
        <v>13.68</v>
      </c>
      <c r="X87" s="216">
        <v>43.48</v>
      </c>
      <c r="Y87" s="216">
        <v>0</v>
      </c>
      <c r="Z87" s="216">
        <v>37.31</v>
      </c>
      <c r="AA87" s="216">
        <v>26.58</v>
      </c>
      <c r="AB87" s="216">
        <v>0</v>
      </c>
      <c r="AC87" s="216">
        <v>10.38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0.02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8.68</v>
      </c>
      <c r="L88" s="216">
        <v>555.75</v>
      </c>
      <c r="M88" s="216">
        <v>27.12</v>
      </c>
      <c r="N88" s="216">
        <v>34.82</v>
      </c>
      <c r="O88" s="216">
        <v>0</v>
      </c>
      <c r="P88" s="216">
        <v>40.229999999999997</v>
      </c>
      <c r="Q88" s="216">
        <v>6.06</v>
      </c>
      <c r="R88" s="216">
        <v>12.5</v>
      </c>
      <c r="S88" s="216">
        <v>7.77</v>
      </c>
      <c r="T88" s="216">
        <v>0</v>
      </c>
      <c r="U88" s="216">
        <v>81.23</v>
      </c>
      <c r="V88" s="216">
        <v>6.11</v>
      </c>
      <c r="W88" s="216">
        <v>13.68</v>
      </c>
      <c r="X88" s="216">
        <v>43.48</v>
      </c>
      <c r="Y88" s="216">
        <v>0</v>
      </c>
      <c r="Z88" s="216">
        <v>37.31</v>
      </c>
      <c r="AA88" s="216">
        <v>26.58</v>
      </c>
      <c r="AB88" s="216">
        <v>0</v>
      </c>
      <c r="AC88" s="216">
        <v>10.38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0.02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8.68</v>
      </c>
      <c r="L89" s="216">
        <v>555.75</v>
      </c>
      <c r="M89" s="216">
        <v>27.12</v>
      </c>
      <c r="N89" s="216">
        <v>34.82</v>
      </c>
      <c r="O89" s="216">
        <v>0</v>
      </c>
      <c r="P89" s="216">
        <v>40.229999999999997</v>
      </c>
      <c r="Q89" s="216">
        <v>6.06</v>
      </c>
      <c r="R89" s="216">
        <v>12.5</v>
      </c>
      <c r="S89" s="216">
        <v>7.77</v>
      </c>
      <c r="T89" s="216">
        <v>0</v>
      </c>
      <c r="U89" s="216">
        <v>81.23</v>
      </c>
      <c r="V89" s="216">
        <v>6.11</v>
      </c>
      <c r="W89" s="216">
        <v>13.68</v>
      </c>
      <c r="X89" s="216">
        <v>43.48</v>
      </c>
      <c r="Y89" s="216">
        <v>0</v>
      </c>
      <c r="Z89" s="216">
        <v>37.31</v>
      </c>
      <c r="AA89" s="216">
        <v>26.58</v>
      </c>
      <c r="AB89" s="216">
        <v>0</v>
      </c>
      <c r="AC89" s="216">
        <v>10.38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0.02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8.68</v>
      </c>
      <c r="L90" s="216">
        <v>555.75</v>
      </c>
      <c r="M90" s="216">
        <v>27.12</v>
      </c>
      <c r="N90" s="216">
        <v>34.82</v>
      </c>
      <c r="O90" s="216">
        <v>0</v>
      </c>
      <c r="P90" s="216">
        <v>40.229999999999997</v>
      </c>
      <c r="Q90" s="216">
        <v>6.06</v>
      </c>
      <c r="R90" s="216">
        <v>12.5</v>
      </c>
      <c r="S90" s="216">
        <v>7.77</v>
      </c>
      <c r="T90" s="216">
        <v>0</v>
      </c>
      <c r="U90" s="216">
        <v>81.23</v>
      </c>
      <c r="V90" s="216">
        <v>6.11</v>
      </c>
      <c r="W90" s="216">
        <v>13.68</v>
      </c>
      <c r="X90" s="216">
        <v>43.48</v>
      </c>
      <c r="Y90" s="216">
        <v>0</v>
      </c>
      <c r="Z90" s="216">
        <v>37.31</v>
      </c>
      <c r="AA90" s="216">
        <v>26.58</v>
      </c>
      <c r="AB90" s="216">
        <v>0</v>
      </c>
      <c r="AC90" s="216">
        <v>10.38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0.02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8.68</v>
      </c>
      <c r="L91" s="216">
        <v>555.76</v>
      </c>
      <c r="M91" s="216">
        <v>27.12</v>
      </c>
      <c r="N91" s="216">
        <v>34.82</v>
      </c>
      <c r="O91" s="216">
        <v>0</v>
      </c>
      <c r="P91" s="216">
        <v>40.229999999999997</v>
      </c>
      <c r="Q91" s="216">
        <v>6.06</v>
      </c>
      <c r="R91" s="216">
        <v>12.5</v>
      </c>
      <c r="S91" s="216">
        <v>7.77</v>
      </c>
      <c r="T91" s="216">
        <v>0</v>
      </c>
      <c r="U91" s="216">
        <v>81.23</v>
      </c>
      <c r="V91" s="216">
        <v>6.11</v>
      </c>
      <c r="W91" s="216">
        <v>13.68</v>
      </c>
      <c r="X91" s="216">
        <v>43.48</v>
      </c>
      <c r="Y91" s="216">
        <v>0</v>
      </c>
      <c r="Z91" s="216">
        <v>37.31</v>
      </c>
      <c r="AA91" s="216">
        <v>26.58</v>
      </c>
      <c r="AB91" s="216">
        <v>0</v>
      </c>
      <c r="AC91" s="216">
        <v>10.38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0.02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8.68</v>
      </c>
      <c r="L92" s="216">
        <v>555.76</v>
      </c>
      <c r="M92" s="216">
        <v>27.12</v>
      </c>
      <c r="N92" s="216">
        <v>34.82</v>
      </c>
      <c r="O92" s="216">
        <v>0</v>
      </c>
      <c r="P92" s="216">
        <v>40.229999999999997</v>
      </c>
      <c r="Q92" s="216">
        <v>6.06</v>
      </c>
      <c r="R92" s="216">
        <v>12.5</v>
      </c>
      <c r="S92" s="216">
        <v>7.77</v>
      </c>
      <c r="T92" s="216">
        <v>0</v>
      </c>
      <c r="U92" s="216">
        <v>81.23</v>
      </c>
      <c r="V92" s="216">
        <v>6.11</v>
      </c>
      <c r="W92" s="216">
        <v>13.68</v>
      </c>
      <c r="X92" s="216">
        <v>43.48</v>
      </c>
      <c r="Y92" s="216">
        <v>0</v>
      </c>
      <c r="Z92" s="216">
        <v>37.31</v>
      </c>
      <c r="AA92" s="216">
        <v>26.58</v>
      </c>
      <c r="AB92" s="216">
        <v>0</v>
      </c>
      <c r="AC92" s="216">
        <v>10.38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0.02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8.68</v>
      </c>
      <c r="L93" s="216">
        <v>555.76</v>
      </c>
      <c r="M93" s="216">
        <v>27.12</v>
      </c>
      <c r="N93" s="216">
        <v>34.82</v>
      </c>
      <c r="O93" s="216">
        <v>0</v>
      </c>
      <c r="P93" s="216">
        <v>40.67</v>
      </c>
      <c r="Q93" s="216">
        <v>6.06</v>
      </c>
      <c r="R93" s="216">
        <v>12.5</v>
      </c>
      <c r="S93" s="216">
        <v>7.77</v>
      </c>
      <c r="T93" s="216">
        <v>0</v>
      </c>
      <c r="U93" s="216">
        <v>81.23</v>
      </c>
      <c r="V93" s="216">
        <v>6.11</v>
      </c>
      <c r="W93" s="216">
        <v>13.68</v>
      </c>
      <c r="X93" s="216">
        <v>43.48</v>
      </c>
      <c r="Y93" s="216">
        <v>0</v>
      </c>
      <c r="Z93" s="216">
        <v>37.31</v>
      </c>
      <c r="AA93" s="216">
        <v>26.58</v>
      </c>
      <c r="AB93" s="216">
        <v>0</v>
      </c>
      <c r="AC93" s="216">
        <v>10.38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0.02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8.68</v>
      </c>
      <c r="L94" s="216">
        <v>555.76</v>
      </c>
      <c r="M94" s="216">
        <v>27.12</v>
      </c>
      <c r="N94" s="216">
        <v>34.82</v>
      </c>
      <c r="O94" s="216">
        <v>0</v>
      </c>
      <c r="P94" s="216">
        <v>40.68</v>
      </c>
      <c r="Q94" s="216">
        <v>6.06</v>
      </c>
      <c r="R94" s="216">
        <v>12.5</v>
      </c>
      <c r="S94" s="216">
        <v>7.77</v>
      </c>
      <c r="T94" s="216">
        <v>0</v>
      </c>
      <c r="U94" s="216">
        <v>81.23</v>
      </c>
      <c r="V94" s="216">
        <v>6.11</v>
      </c>
      <c r="W94" s="216">
        <v>13.68</v>
      </c>
      <c r="X94" s="216">
        <v>43.48</v>
      </c>
      <c r="Y94" s="216">
        <v>0</v>
      </c>
      <c r="Z94" s="216">
        <v>37.31</v>
      </c>
      <c r="AA94" s="216">
        <v>26.58</v>
      </c>
      <c r="AB94" s="216">
        <v>0</v>
      </c>
      <c r="AC94" s="216">
        <v>6.97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0.02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8.68</v>
      </c>
      <c r="L95" s="216">
        <v>555.76</v>
      </c>
      <c r="M95" s="216">
        <v>27.12</v>
      </c>
      <c r="N95" s="216">
        <v>34.82</v>
      </c>
      <c r="O95" s="216">
        <v>0</v>
      </c>
      <c r="P95" s="216">
        <v>40.68</v>
      </c>
      <c r="Q95" s="216">
        <v>6.06</v>
      </c>
      <c r="R95" s="216">
        <v>12.5</v>
      </c>
      <c r="S95" s="216">
        <v>7.77</v>
      </c>
      <c r="T95" s="216">
        <v>0</v>
      </c>
      <c r="U95" s="216">
        <v>81.23</v>
      </c>
      <c r="V95" s="216">
        <v>6.11</v>
      </c>
      <c r="W95" s="216">
        <v>13.68</v>
      </c>
      <c r="X95" s="216">
        <v>43.48</v>
      </c>
      <c r="Y95" s="216">
        <v>0</v>
      </c>
      <c r="Z95" s="216">
        <v>37.31</v>
      </c>
      <c r="AA95" s="216">
        <v>26.58</v>
      </c>
      <c r="AB95" s="216">
        <v>0</v>
      </c>
      <c r="AC95" s="216">
        <v>10.38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0.02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8.68</v>
      </c>
      <c r="L96" s="216">
        <v>555.76</v>
      </c>
      <c r="M96" s="216">
        <v>27.12</v>
      </c>
      <c r="N96" s="216">
        <v>34.82</v>
      </c>
      <c r="O96" s="216">
        <v>0</v>
      </c>
      <c r="P96" s="216">
        <v>40.68</v>
      </c>
      <c r="Q96" s="216">
        <v>6.06</v>
      </c>
      <c r="R96" s="216">
        <v>12.5</v>
      </c>
      <c r="S96" s="216">
        <v>7.77</v>
      </c>
      <c r="T96" s="216">
        <v>0</v>
      </c>
      <c r="U96" s="216">
        <v>81.23</v>
      </c>
      <c r="V96" s="216">
        <v>6.11</v>
      </c>
      <c r="W96" s="216">
        <v>13.68</v>
      </c>
      <c r="X96" s="216">
        <v>43.48</v>
      </c>
      <c r="Y96" s="216">
        <v>0</v>
      </c>
      <c r="Z96" s="216">
        <v>37.31</v>
      </c>
      <c r="AA96" s="216">
        <v>26.58</v>
      </c>
      <c r="AB96" s="216">
        <v>0</v>
      </c>
      <c r="AC96" s="216">
        <v>6.39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0.02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8.68</v>
      </c>
      <c r="L97" s="216">
        <v>555.76</v>
      </c>
      <c r="M97" s="216">
        <v>27.12</v>
      </c>
      <c r="N97" s="216">
        <v>34.82</v>
      </c>
      <c r="O97" s="216">
        <v>0</v>
      </c>
      <c r="P97" s="216">
        <v>40.68</v>
      </c>
      <c r="Q97" s="216">
        <v>6.06</v>
      </c>
      <c r="R97" s="216">
        <v>12.5</v>
      </c>
      <c r="S97" s="216">
        <v>7.77</v>
      </c>
      <c r="T97" s="216">
        <v>0</v>
      </c>
      <c r="U97" s="216">
        <v>81.23</v>
      </c>
      <c r="V97" s="216">
        <v>6.11</v>
      </c>
      <c r="W97" s="216">
        <v>13.68</v>
      </c>
      <c r="X97" s="216">
        <v>43.48</v>
      </c>
      <c r="Y97" s="216">
        <v>0</v>
      </c>
      <c r="Z97" s="216">
        <v>37.31</v>
      </c>
      <c r="AA97" s="216">
        <v>26.58</v>
      </c>
      <c r="AB97" s="216">
        <v>0</v>
      </c>
      <c r="AC97" s="216">
        <v>10.38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0.02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8.68</v>
      </c>
      <c r="L98" s="216">
        <v>555.76</v>
      </c>
      <c r="M98" s="216">
        <v>27.12</v>
      </c>
      <c r="N98" s="216">
        <v>34.82</v>
      </c>
      <c r="O98" s="216">
        <v>0</v>
      </c>
      <c r="P98" s="216">
        <v>40.68</v>
      </c>
      <c r="Q98" s="216">
        <v>6.06</v>
      </c>
      <c r="R98" s="216">
        <v>12.5</v>
      </c>
      <c r="S98" s="216">
        <v>7.77</v>
      </c>
      <c r="T98" s="216">
        <v>0</v>
      </c>
      <c r="U98" s="216">
        <v>81.23</v>
      </c>
      <c r="V98" s="216">
        <v>6.11</v>
      </c>
      <c r="W98" s="216">
        <v>13.68</v>
      </c>
      <c r="X98" s="216">
        <v>43.48</v>
      </c>
      <c r="Y98" s="216">
        <v>0</v>
      </c>
      <c r="Z98" s="216">
        <v>37.31</v>
      </c>
      <c r="AA98" s="216">
        <v>26.58</v>
      </c>
      <c r="AB98" s="216">
        <v>0</v>
      </c>
      <c r="AC98" s="216">
        <v>10.38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0.02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0.17897499999999969</v>
      </c>
      <c r="L99">
        <f t="shared" si="0"/>
        <v>10.102282500000005</v>
      </c>
      <c r="M99">
        <f t="shared" si="0"/>
        <v>0.65087999999999835</v>
      </c>
      <c r="N99">
        <f t="shared" si="0"/>
        <v>0.8356800000000012</v>
      </c>
      <c r="O99">
        <f t="shared" si="0"/>
        <v>0</v>
      </c>
      <c r="P99">
        <f t="shared" si="0"/>
        <v>0.97473499999999913</v>
      </c>
      <c r="Q99">
        <f t="shared" si="0"/>
        <v>0.10605249999999995</v>
      </c>
      <c r="R99">
        <f t="shared" si="0"/>
        <v>0.27188999999999997</v>
      </c>
      <c r="S99">
        <f t="shared" si="0"/>
        <v>0.14202499999999985</v>
      </c>
      <c r="T99">
        <f t="shared" si="0"/>
        <v>0</v>
      </c>
      <c r="U99">
        <f t="shared" si="0"/>
        <v>2.1555524999999944</v>
      </c>
      <c r="V99">
        <f t="shared" si="0"/>
        <v>0.13420500000000021</v>
      </c>
      <c r="W99">
        <f t="shared" si="0"/>
        <v>0.29135999999999973</v>
      </c>
      <c r="X99">
        <f t="shared" si="0"/>
        <v>0.94929250000000032</v>
      </c>
      <c r="Y99">
        <f t="shared" si="0"/>
        <v>0</v>
      </c>
      <c r="Z99">
        <f t="shared" si="0"/>
        <v>0.78426249999999886</v>
      </c>
      <c r="AA99">
        <f t="shared" si="0"/>
        <v>0.55669749999999962</v>
      </c>
      <c r="AB99">
        <f t="shared" si="0"/>
        <v>0</v>
      </c>
      <c r="AC99">
        <f t="shared" si="0"/>
        <v>0.23356999999999986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4.8000000000000034E-4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0.20826500000000012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1.26</v>
      </c>
      <c r="L3" s="216">
        <v>3.8</v>
      </c>
      <c r="M3" s="216">
        <v>1.1200000000000001</v>
      </c>
      <c r="N3" s="216">
        <v>1.25</v>
      </c>
      <c r="O3" s="216">
        <v>1.39</v>
      </c>
      <c r="P3" s="216">
        <v>2.27</v>
      </c>
      <c r="Q3" s="216">
        <v>0.03</v>
      </c>
      <c r="R3" s="216">
        <v>0.56000000000000005</v>
      </c>
      <c r="S3" s="216">
        <v>0.28000000000000003</v>
      </c>
      <c r="T3" s="216">
        <v>0.43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1.88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1.26</v>
      </c>
      <c r="L4" s="216">
        <v>4.0199999999999996</v>
      </c>
      <c r="M4" s="216">
        <v>1.1200000000000001</v>
      </c>
      <c r="N4" s="216">
        <v>1.25</v>
      </c>
      <c r="O4" s="216">
        <v>1.39</v>
      </c>
      <c r="P4" s="216">
        <v>2.27</v>
      </c>
      <c r="Q4" s="216">
        <v>0.03</v>
      </c>
      <c r="R4" s="216">
        <v>0.56000000000000005</v>
      </c>
      <c r="S4" s="216">
        <v>0.28000000000000003</v>
      </c>
      <c r="T4" s="216">
        <v>0.43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1.88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1.26</v>
      </c>
      <c r="L5" s="216">
        <v>4.03</v>
      </c>
      <c r="M5" s="216">
        <v>1.1200000000000001</v>
      </c>
      <c r="N5" s="216">
        <v>1.25</v>
      </c>
      <c r="O5" s="216">
        <v>1.39</v>
      </c>
      <c r="P5" s="216">
        <v>2.27</v>
      </c>
      <c r="Q5" s="216">
        <v>0.04</v>
      </c>
      <c r="R5" s="216">
        <v>0.56000000000000005</v>
      </c>
      <c r="S5" s="216">
        <v>0.28000000000000003</v>
      </c>
      <c r="T5" s="216">
        <v>0.52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1.88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1.26</v>
      </c>
      <c r="L6" s="216">
        <v>4.03</v>
      </c>
      <c r="M6" s="216">
        <v>1.1200000000000001</v>
      </c>
      <c r="N6" s="216">
        <v>1.25</v>
      </c>
      <c r="O6" s="216">
        <v>1.39</v>
      </c>
      <c r="P6" s="216">
        <v>2.27</v>
      </c>
      <c r="Q6" s="216">
        <v>0.06</v>
      </c>
      <c r="R6" s="216">
        <v>0.56000000000000005</v>
      </c>
      <c r="S6" s="216">
        <v>0.28000000000000003</v>
      </c>
      <c r="T6" s="216">
        <v>0.63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1.88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1.26</v>
      </c>
      <c r="L7" s="216">
        <v>4.03</v>
      </c>
      <c r="M7" s="216">
        <v>1.1200000000000001</v>
      </c>
      <c r="N7" s="216">
        <v>1.25</v>
      </c>
      <c r="O7" s="216">
        <v>1.39</v>
      </c>
      <c r="P7" s="216">
        <v>2.27</v>
      </c>
      <c r="Q7" s="216">
        <v>7.0000000000000007E-2</v>
      </c>
      <c r="R7" s="216">
        <v>0.56000000000000005</v>
      </c>
      <c r="S7" s="216">
        <v>0.28000000000000003</v>
      </c>
      <c r="T7" s="216">
        <v>0.69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1.88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1.26</v>
      </c>
      <c r="L8" s="216">
        <v>4.03</v>
      </c>
      <c r="M8" s="216">
        <v>1.1200000000000001</v>
      </c>
      <c r="N8" s="216">
        <v>1.25</v>
      </c>
      <c r="O8" s="216">
        <v>1.39</v>
      </c>
      <c r="P8" s="216">
        <v>2.27</v>
      </c>
      <c r="Q8" s="216">
        <v>0.08</v>
      </c>
      <c r="R8" s="216">
        <v>0.56000000000000005</v>
      </c>
      <c r="S8" s="216">
        <v>0.28000000000000003</v>
      </c>
      <c r="T8" s="216">
        <v>0.72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1.88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1.26</v>
      </c>
      <c r="L9" s="216">
        <v>4.03</v>
      </c>
      <c r="M9" s="216">
        <v>1.1200000000000001</v>
      </c>
      <c r="N9" s="216">
        <v>1.25</v>
      </c>
      <c r="O9" s="216">
        <v>1.39</v>
      </c>
      <c r="P9" s="216">
        <v>2.27</v>
      </c>
      <c r="Q9" s="216">
        <v>0.12</v>
      </c>
      <c r="R9" s="216">
        <v>0.56000000000000005</v>
      </c>
      <c r="S9" s="216">
        <v>0.28000000000000003</v>
      </c>
      <c r="T9" s="216">
        <v>0.72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1.88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1.26</v>
      </c>
      <c r="L10" s="216">
        <v>4.03</v>
      </c>
      <c r="M10" s="216">
        <v>1.1200000000000001</v>
      </c>
      <c r="N10" s="216">
        <v>1.25</v>
      </c>
      <c r="O10" s="216">
        <v>1.39</v>
      </c>
      <c r="P10" s="216">
        <v>2.27</v>
      </c>
      <c r="Q10" s="216">
        <v>0.14000000000000001</v>
      </c>
      <c r="R10" s="216">
        <v>0.56000000000000005</v>
      </c>
      <c r="S10" s="216">
        <v>0.28000000000000003</v>
      </c>
      <c r="T10" s="216">
        <v>0.72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1.88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1.26</v>
      </c>
      <c r="L11" s="216">
        <v>4.03</v>
      </c>
      <c r="M11" s="216">
        <v>1.1200000000000001</v>
      </c>
      <c r="N11" s="216">
        <v>1.25</v>
      </c>
      <c r="O11" s="216">
        <v>1.39</v>
      </c>
      <c r="P11" s="216">
        <v>2.27</v>
      </c>
      <c r="Q11" s="216">
        <v>0.06</v>
      </c>
      <c r="R11" s="216">
        <v>0.56000000000000005</v>
      </c>
      <c r="S11" s="216">
        <v>0.28000000000000003</v>
      </c>
      <c r="T11" s="216">
        <v>0.72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1.88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1.26</v>
      </c>
      <c r="L12" s="216">
        <v>4.03</v>
      </c>
      <c r="M12" s="216">
        <v>1.1200000000000001</v>
      </c>
      <c r="N12" s="216">
        <v>1.25</v>
      </c>
      <c r="O12" s="216">
        <v>1.39</v>
      </c>
      <c r="P12" s="216">
        <v>2.27</v>
      </c>
      <c r="Q12" s="216">
        <v>7.0000000000000007E-2</v>
      </c>
      <c r="R12" s="216">
        <v>0.56000000000000005</v>
      </c>
      <c r="S12" s="216">
        <v>0.28000000000000003</v>
      </c>
      <c r="T12" s="216">
        <v>0.72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1.83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1.26</v>
      </c>
      <c r="L13" s="216">
        <v>4.04</v>
      </c>
      <c r="M13" s="216">
        <v>1.1200000000000001</v>
      </c>
      <c r="N13" s="216">
        <v>1.25</v>
      </c>
      <c r="O13" s="216">
        <v>1.39</v>
      </c>
      <c r="P13" s="216">
        <v>2.27</v>
      </c>
      <c r="Q13" s="216">
        <v>7.0000000000000007E-2</v>
      </c>
      <c r="R13" s="216">
        <v>0.56000000000000005</v>
      </c>
      <c r="S13" s="216">
        <v>0.28000000000000003</v>
      </c>
      <c r="T13" s="216">
        <v>0.69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1.83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1.26</v>
      </c>
      <c r="L14" s="216">
        <v>4.04</v>
      </c>
      <c r="M14" s="216">
        <v>1.1200000000000001</v>
      </c>
      <c r="N14" s="216">
        <v>1.25</v>
      </c>
      <c r="O14" s="216">
        <v>1.39</v>
      </c>
      <c r="P14" s="216">
        <v>2.27</v>
      </c>
      <c r="Q14" s="216">
        <v>7.0000000000000007E-2</v>
      </c>
      <c r="R14" s="216">
        <v>0.56000000000000005</v>
      </c>
      <c r="S14" s="216">
        <v>0.28000000000000003</v>
      </c>
      <c r="T14" s="216">
        <v>0.69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1.83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1.26</v>
      </c>
      <c r="L15" s="216">
        <v>4.04</v>
      </c>
      <c r="M15" s="216">
        <v>1.1200000000000001</v>
      </c>
      <c r="N15" s="216">
        <v>1.25</v>
      </c>
      <c r="O15" s="216">
        <v>1.39</v>
      </c>
      <c r="P15" s="216">
        <v>2.27</v>
      </c>
      <c r="Q15" s="216">
        <v>0.15</v>
      </c>
      <c r="R15" s="216">
        <v>0.56000000000000005</v>
      </c>
      <c r="S15" s="216">
        <v>0.28000000000000003</v>
      </c>
      <c r="T15" s="216">
        <v>0.69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1.83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1.26</v>
      </c>
      <c r="L16" s="216">
        <v>4.04</v>
      </c>
      <c r="M16" s="216">
        <v>1.1200000000000001</v>
      </c>
      <c r="N16" s="216">
        <v>1.25</v>
      </c>
      <c r="O16" s="216">
        <v>1.39</v>
      </c>
      <c r="P16" s="216">
        <v>2.27</v>
      </c>
      <c r="Q16" s="216">
        <v>0.15</v>
      </c>
      <c r="R16" s="216">
        <v>0.56000000000000005</v>
      </c>
      <c r="S16" s="216">
        <v>0.28000000000000003</v>
      </c>
      <c r="T16" s="216">
        <v>0.69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1.83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1.26</v>
      </c>
      <c r="L17" s="216">
        <v>4.04</v>
      </c>
      <c r="M17" s="216">
        <v>1.1200000000000001</v>
      </c>
      <c r="N17" s="216">
        <v>1.25</v>
      </c>
      <c r="O17" s="216">
        <v>1.39</v>
      </c>
      <c r="P17" s="216">
        <v>2.27</v>
      </c>
      <c r="Q17" s="216">
        <v>0.15</v>
      </c>
      <c r="R17" s="216">
        <v>0.56000000000000005</v>
      </c>
      <c r="S17" s="216">
        <v>0.28000000000000003</v>
      </c>
      <c r="T17" s="216">
        <v>0.69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1.83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1.26</v>
      </c>
      <c r="L18" s="216">
        <v>4.04</v>
      </c>
      <c r="M18" s="216">
        <v>1.1200000000000001</v>
      </c>
      <c r="N18" s="216">
        <v>1.25</v>
      </c>
      <c r="O18" s="216">
        <v>1.39</v>
      </c>
      <c r="P18" s="216">
        <v>2.27</v>
      </c>
      <c r="Q18" s="216">
        <v>0.15</v>
      </c>
      <c r="R18" s="216">
        <v>0.56000000000000005</v>
      </c>
      <c r="S18" s="216">
        <v>0.28000000000000003</v>
      </c>
      <c r="T18" s="216">
        <v>0.69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1.83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1.26</v>
      </c>
      <c r="L19" s="216">
        <v>4.04</v>
      </c>
      <c r="M19" s="216">
        <v>1.1200000000000001</v>
      </c>
      <c r="N19" s="216">
        <v>1.25</v>
      </c>
      <c r="O19" s="216">
        <v>1.39</v>
      </c>
      <c r="P19" s="216">
        <v>2.27</v>
      </c>
      <c r="Q19" s="216">
        <v>0.17</v>
      </c>
      <c r="R19" s="216">
        <v>0.56000000000000005</v>
      </c>
      <c r="S19" s="216">
        <v>0.28000000000000003</v>
      </c>
      <c r="T19" s="216">
        <v>0.69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1.83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1.26</v>
      </c>
      <c r="L20" s="216">
        <v>4.04</v>
      </c>
      <c r="M20" s="216">
        <v>1.1200000000000001</v>
      </c>
      <c r="N20" s="216">
        <v>1.25</v>
      </c>
      <c r="O20" s="216">
        <v>1.39</v>
      </c>
      <c r="P20" s="216">
        <v>2.27</v>
      </c>
      <c r="Q20" s="216">
        <v>0.19</v>
      </c>
      <c r="R20" s="216">
        <v>0.56000000000000005</v>
      </c>
      <c r="S20" s="216">
        <v>0.28000000000000003</v>
      </c>
      <c r="T20" s="216">
        <v>0.69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1.83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1.26</v>
      </c>
      <c r="L21" s="216">
        <v>4.04</v>
      </c>
      <c r="M21" s="216">
        <v>1.1200000000000001</v>
      </c>
      <c r="N21" s="216">
        <v>1.25</v>
      </c>
      <c r="O21" s="216">
        <v>1.39</v>
      </c>
      <c r="P21" s="216">
        <v>2.27</v>
      </c>
      <c r="Q21" s="216">
        <v>0.19</v>
      </c>
      <c r="R21" s="216">
        <v>0.56000000000000005</v>
      </c>
      <c r="S21" s="216">
        <v>0.28000000000000003</v>
      </c>
      <c r="T21" s="216">
        <v>0.69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1.83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1.26</v>
      </c>
      <c r="L22" s="216">
        <v>4.03</v>
      </c>
      <c r="M22" s="216">
        <v>1.1200000000000001</v>
      </c>
      <c r="N22" s="216">
        <v>1.25</v>
      </c>
      <c r="O22" s="216">
        <v>1.39</v>
      </c>
      <c r="P22" s="216">
        <v>2.27</v>
      </c>
      <c r="Q22" s="216">
        <v>0.19</v>
      </c>
      <c r="R22" s="216">
        <v>0.56000000000000005</v>
      </c>
      <c r="S22" s="216">
        <v>0.28000000000000003</v>
      </c>
      <c r="T22" s="216">
        <v>0.69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1.83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1.26</v>
      </c>
      <c r="L23" s="216">
        <v>4.03</v>
      </c>
      <c r="M23" s="216">
        <v>1.1200000000000001</v>
      </c>
      <c r="N23" s="216">
        <v>1.25</v>
      </c>
      <c r="O23" s="216">
        <v>1.39</v>
      </c>
      <c r="P23" s="216">
        <v>2.27</v>
      </c>
      <c r="Q23" s="216">
        <v>0.18</v>
      </c>
      <c r="R23" s="216">
        <v>0.56000000000000005</v>
      </c>
      <c r="S23" s="216">
        <v>0.24</v>
      </c>
      <c r="T23" s="216">
        <v>0.69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1.83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1.26</v>
      </c>
      <c r="L24" s="216">
        <v>4.03</v>
      </c>
      <c r="M24" s="216">
        <v>1.1200000000000001</v>
      </c>
      <c r="N24" s="216">
        <v>1.25</v>
      </c>
      <c r="O24" s="216">
        <v>1.39</v>
      </c>
      <c r="P24" s="216">
        <v>2.27</v>
      </c>
      <c r="Q24" s="216">
        <v>0.18</v>
      </c>
      <c r="R24" s="216">
        <v>0.56000000000000005</v>
      </c>
      <c r="S24" s="216">
        <v>0.28000000000000003</v>
      </c>
      <c r="T24" s="216">
        <v>0.69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1.83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1.26</v>
      </c>
      <c r="L25" s="216">
        <v>4.03</v>
      </c>
      <c r="M25" s="216">
        <v>1.1200000000000001</v>
      </c>
      <c r="N25" s="216">
        <v>1.25</v>
      </c>
      <c r="O25" s="216">
        <v>1.39</v>
      </c>
      <c r="P25" s="216">
        <v>2.27</v>
      </c>
      <c r="Q25" s="216">
        <v>0.18</v>
      </c>
      <c r="R25" s="216">
        <v>0.56000000000000005</v>
      </c>
      <c r="S25" s="216">
        <v>0.28000000000000003</v>
      </c>
      <c r="T25" s="216">
        <v>0.69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1.83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1.26</v>
      </c>
      <c r="L26" s="216">
        <v>4.03</v>
      </c>
      <c r="M26" s="216">
        <v>1.1200000000000001</v>
      </c>
      <c r="N26" s="216">
        <v>1.25</v>
      </c>
      <c r="O26" s="216">
        <v>1.39</v>
      </c>
      <c r="P26" s="216">
        <v>2.27</v>
      </c>
      <c r="Q26" s="216">
        <v>0.18</v>
      </c>
      <c r="R26" s="216">
        <v>0.56000000000000005</v>
      </c>
      <c r="S26" s="216">
        <v>0.28000000000000003</v>
      </c>
      <c r="T26" s="216">
        <v>0.69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1.83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1.26</v>
      </c>
      <c r="L27" s="216">
        <v>4.03</v>
      </c>
      <c r="M27" s="216">
        <v>1.1200000000000001</v>
      </c>
      <c r="N27" s="216">
        <v>1.25</v>
      </c>
      <c r="O27" s="216">
        <v>1.39</v>
      </c>
      <c r="P27" s="216">
        <v>2.27</v>
      </c>
      <c r="Q27" s="216">
        <v>0.18</v>
      </c>
      <c r="R27" s="216">
        <v>0.56000000000000005</v>
      </c>
      <c r="S27" s="216">
        <v>0.28000000000000003</v>
      </c>
      <c r="T27" s="216">
        <v>0.69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1.83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1.26</v>
      </c>
      <c r="L28" s="216">
        <v>4.03</v>
      </c>
      <c r="M28" s="216">
        <v>1.1200000000000001</v>
      </c>
      <c r="N28" s="216">
        <v>1.25</v>
      </c>
      <c r="O28" s="216">
        <v>1.39</v>
      </c>
      <c r="P28" s="216">
        <v>2.27</v>
      </c>
      <c r="Q28" s="216">
        <v>0.18</v>
      </c>
      <c r="R28" s="216">
        <v>0.56000000000000005</v>
      </c>
      <c r="S28" s="216">
        <v>0.28000000000000003</v>
      </c>
      <c r="T28" s="216">
        <v>0.69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1.83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1.26</v>
      </c>
      <c r="L29" s="216">
        <v>4.03</v>
      </c>
      <c r="M29" s="216">
        <v>1.1200000000000001</v>
      </c>
      <c r="N29" s="216">
        <v>1.25</v>
      </c>
      <c r="O29" s="216">
        <v>1.39</v>
      </c>
      <c r="P29" s="216">
        <v>2.27</v>
      </c>
      <c r="Q29" s="216">
        <v>0.18</v>
      </c>
      <c r="R29" s="216">
        <v>0.56000000000000005</v>
      </c>
      <c r="S29" s="216">
        <v>0.28000000000000003</v>
      </c>
      <c r="T29" s="216">
        <v>0.69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1.83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1.26</v>
      </c>
      <c r="L30" s="216">
        <v>4.03</v>
      </c>
      <c r="M30" s="216">
        <v>1.1200000000000001</v>
      </c>
      <c r="N30" s="216">
        <v>1.25</v>
      </c>
      <c r="O30" s="216">
        <v>1.39</v>
      </c>
      <c r="P30" s="216">
        <v>2.27</v>
      </c>
      <c r="Q30" s="216">
        <v>0.18</v>
      </c>
      <c r="R30" s="216">
        <v>0.56000000000000005</v>
      </c>
      <c r="S30" s="216">
        <v>0.28000000000000003</v>
      </c>
      <c r="T30" s="216">
        <v>0.69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1.19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1.26</v>
      </c>
      <c r="L31" s="216">
        <v>4.03</v>
      </c>
      <c r="M31" s="216">
        <v>1.1200000000000001</v>
      </c>
      <c r="N31" s="216">
        <v>1.25</v>
      </c>
      <c r="O31" s="216">
        <v>1.39</v>
      </c>
      <c r="P31" s="216">
        <v>2.27</v>
      </c>
      <c r="Q31" s="216">
        <v>0.18</v>
      </c>
      <c r="R31" s="216">
        <v>0.56000000000000005</v>
      </c>
      <c r="S31" s="216">
        <v>0.28000000000000003</v>
      </c>
      <c r="T31" s="216">
        <v>0.69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1.88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1.26</v>
      </c>
      <c r="L32" s="216">
        <v>4.03</v>
      </c>
      <c r="M32" s="216">
        <v>1.1200000000000001</v>
      </c>
      <c r="N32" s="216">
        <v>1.25</v>
      </c>
      <c r="O32" s="216">
        <v>1.39</v>
      </c>
      <c r="P32" s="216">
        <v>2.27</v>
      </c>
      <c r="Q32" s="216">
        <v>0.18</v>
      </c>
      <c r="R32" s="216">
        <v>0.56000000000000005</v>
      </c>
      <c r="S32" s="216">
        <v>0.28000000000000003</v>
      </c>
      <c r="T32" s="216">
        <v>0.69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1.88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1.3</v>
      </c>
      <c r="L33" s="216">
        <v>4.03</v>
      </c>
      <c r="M33" s="216">
        <v>1.1200000000000001</v>
      </c>
      <c r="N33" s="216">
        <v>1.25</v>
      </c>
      <c r="O33" s="216">
        <v>1.39</v>
      </c>
      <c r="P33" s="216">
        <v>2.27</v>
      </c>
      <c r="Q33" s="216">
        <v>0.18</v>
      </c>
      <c r="R33" s="216">
        <v>0.56000000000000005</v>
      </c>
      <c r="S33" s="216">
        <v>0.28000000000000003</v>
      </c>
      <c r="T33" s="216">
        <v>0.69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1.88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1.26</v>
      </c>
      <c r="L34" s="216">
        <v>4.03</v>
      </c>
      <c r="M34" s="216">
        <v>1.1200000000000001</v>
      </c>
      <c r="N34" s="216">
        <v>1.25</v>
      </c>
      <c r="O34" s="216">
        <v>1.39</v>
      </c>
      <c r="P34" s="216">
        <v>2.27</v>
      </c>
      <c r="Q34" s="216">
        <v>0.18</v>
      </c>
      <c r="R34" s="216">
        <v>0.56000000000000005</v>
      </c>
      <c r="S34" s="216">
        <v>0.28000000000000003</v>
      </c>
      <c r="T34" s="216">
        <v>0.69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1.88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1.26</v>
      </c>
      <c r="L35" s="216">
        <v>4.03</v>
      </c>
      <c r="M35" s="216">
        <v>1.1200000000000001</v>
      </c>
      <c r="N35" s="216">
        <v>1.25</v>
      </c>
      <c r="O35" s="216">
        <v>1.39</v>
      </c>
      <c r="P35" s="216">
        <v>2.27</v>
      </c>
      <c r="Q35" s="216">
        <v>0.18</v>
      </c>
      <c r="R35" s="216">
        <v>0.56000000000000005</v>
      </c>
      <c r="S35" s="216">
        <v>0.28000000000000003</v>
      </c>
      <c r="T35" s="216">
        <v>0.69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1.88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1.26</v>
      </c>
      <c r="L36" s="216">
        <v>4.03</v>
      </c>
      <c r="M36" s="216">
        <v>1.1200000000000001</v>
      </c>
      <c r="N36" s="216">
        <v>1.25</v>
      </c>
      <c r="O36" s="216">
        <v>1.39</v>
      </c>
      <c r="P36" s="216">
        <v>2.27</v>
      </c>
      <c r="Q36" s="216">
        <v>0.18</v>
      </c>
      <c r="R36" s="216">
        <v>0.56000000000000005</v>
      </c>
      <c r="S36" s="216">
        <v>0.28000000000000003</v>
      </c>
      <c r="T36" s="216">
        <v>0.69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1.88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1.26</v>
      </c>
      <c r="L37" s="216">
        <v>4.03</v>
      </c>
      <c r="M37" s="216">
        <v>1.1200000000000001</v>
      </c>
      <c r="N37" s="216">
        <v>1.25</v>
      </c>
      <c r="O37" s="216">
        <v>1.39</v>
      </c>
      <c r="P37" s="216">
        <v>2.27</v>
      </c>
      <c r="Q37" s="216">
        <v>0.18</v>
      </c>
      <c r="R37" s="216">
        <v>0.56000000000000005</v>
      </c>
      <c r="S37" s="216">
        <v>0.28000000000000003</v>
      </c>
      <c r="T37" s="216">
        <v>0.69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1.88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1.26</v>
      </c>
      <c r="L38" s="216">
        <v>4.03</v>
      </c>
      <c r="M38" s="216">
        <v>1.1200000000000001</v>
      </c>
      <c r="N38" s="216">
        <v>1.25</v>
      </c>
      <c r="O38" s="216">
        <v>1.39</v>
      </c>
      <c r="P38" s="216">
        <v>2.27</v>
      </c>
      <c r="Q38" s="216">
        <v>0.18</v>
      </c>
      <c r="R38" s="216">
        <v>0.56000000000000005</v>
      </c>
      <c r="S38" s="216">
        <v>0.28000000000000003</v>
      </c>
      <c r="T38" s="216">
        <v>0.69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1.83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1.26</v>
      </c>
      <c r="L39" s="216">
        <v>4.03</v>
      </c>
      <c r="M39" s="216">
        <v>1.1200000000000001</v>
      </c>
      <c r="N39" s="216">
        <v>1.25</v>
      </c>
      <c r="O39" s="216">
        <v>1.39</v>
      </c>
      <c r="P39" s="216">
        <v>2.27</v>
      </c>
      <c r="Q39" s="216">
        <v>0.18</v>
      </c>
      <c r="R39" s="216">
        <v>0.56000000000000005</v>
      </c>
      <c r="S39" s="216">
        <v>0.28000000000000003</v>
      </c>
      <c r="T39" s="216">
        <v>0.69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1.83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1.26</v>
      </c>
      <c r="L40" s="216">
        <v>4.03</v>
      </c>
      <c r="M40" s="216">
        <v>1.1200000000000001</v>
      </c>
      <c r="N40" s="216">
        <v>1.25</v>
      </c>
      <c r="O40" s="216">
        <v>1.39</v>
      </c>
      <c r="P40" s="216">
        <v>2.27</v>
      </c>
      <c r="Q40" s="216">
        <v>0.18</v>
      </c>
      <c r="R40" s="216">
        <v>0.56000000000000005</v>
      </c>
      <c r="S40" s="216">
        <v>0.28000000000000003</v>
      </c>
      <c r="T40" s="216">
        <v>0.69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1.83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1.26</v>
      </c>
      <c r="L41" s="216">
        <v>4.03</v>
      </c>
      <c r="M41" s="216">
        <v>1.1200000000000001</v>
      </c>
      <c r="N41" s="216">
        <v>1.25</v>
      </c>
      <c r="O41" s="216">
        <v>1.39</v>
      </c>
      <c r="P41" s="216">
        <v>2.27</v>
      </c>
      <c r="Q41" s="216">
        <v>0.18</v>
      </c>
      <c r="R41" s="216">
        <v>0.56000000000000005</v>
      </c>
      <c r="S41" s="216">
        <v>0.28000000000000003</v>
      </c>
      <c r="T41" s="216">
        <v>0.69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1.83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1.26</v>
      </c>
      <c r="L42" s="216">
        <v>4.03</v>
      </c>
      <c r="M42" s="216">
        <v>1.1200000000000001</v>
      </c>
      <c r="N42" s="216">
        <v>1.25</v>
      </c>
      <c r="O42" s="216">
        <v>1.39</v>
      </c>
      <c r="P42" s="216">
        <v>2.27</v>
      </c>
      <c r="Q42" s="216">
        <v>0.18</v>
      </c>
      <c r="R42" s="216">
        <v>0.56000000000000005</v>
      </c>
      <c r="S42" s="216">
        <v>0.28000000000000003</v>
      </c>
      <c r="T42" s="216">
        <v>0.69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1.83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1.28</v>
      </c>
      <c r="L43" s="216">
        <v>4.0999999999999996</v>
      </c>
      <c r="M43" s="216">
        <v>1.1200000000000001</v>
      </c>
      <c r="N43" s="216">
        <v>1.25</v>
      </c>
      <c r="O43" s="216">
        <v>1.39</v>
      </c>
      <c r="P43" s="216">
        <v>2.27</v>
      </c>
      <c r="Q43" s="216">
        <v>0.19</v>
      </c>
      <c r="R43" s="216">
        <v>0.57999999999999996</v>
      </c>
      <c r="S43" s="216">
        <v>0.28000000000000003</v>
      </c>
      <c r="T43" s="216">
        <v>0.69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1.83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1.28</v>
      </c>
      <c r="L44" s="216">
        <v>4.0999999999999996</v>
      </c>
      <c r="M44" s="216">
        <v>1.1200000000000001</v>
      </c>
      <c r="N44" s="216">
        <v>1.25</v>
      </c>
      <c r="O44" s="216">
        <v>1.39</v>
      </c>
      <c r="P44" s="216">
        <v>2.27</v>
      </c>
      <c r="Q44" s="216">
        <v>0.19</v>
      </c>
      <c r="R44" s="216">
        <v>0.57999999999999996</v>
      </c>
      <c r="S44" s="216">
        <v>0.28000000000000003</v>
      </c>
      <c r="T44" s="216">
        <v>0.69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1.83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1.26</v>
      </c>
      <c r="L45" s="216">
        <v>4.0999999999999996</v>
      </c>
      <c r="M45" s="216">
        <v>1.1200000000000001</v>
      </c>
      <c r="N45" s="216">
        <v>1.25</v>
      </c>
      <c r="O45" s="216">
        <v>1.39</v>
      </c>
      <c r="P45" s="216">
        <v>2.27</v>
      </c>
      <c r="Q45" s="216">
        <v>0.19</v>
      </c>
      <c r="R45" s="216">
        <v>0.51</v>
      </c>
      <c r="S45" s="216">
        <v>0.28000000000000003</v>
      </c>
      <c r="T45" s="216">
        <v>0.69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1.83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1.27</v>
      </c>
      <c r="L46" s="216">
        <v>4.0999999999999996</v>
      </c>
      <c r="M46" s="216">
        <v>1.1200000000000001</v>
      </c>
      <c r="N46" s="216">
        <v>1.25</v>
      </c>
      <c r="O46" s="216">
        <v>1.39</v>
      </c>
      <c r="P46" s="216">
        <v>2.27</v>
      </c>
      <c r="Q46" s="216">
        <v>0.19</v>
      </c>
      <c r="R46" s="216">
        <v>0.56000000000000005</v>
      </c>
      <c r="S46" s="216">
        <v>0.28000000000000003</v>
      </c>
      <c r="T46" s="216">
        <v>0.69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1.83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1.26</v>
      </c>
      <c r="L47" s="216">
        <v>4.04</v>
      </c>
      <c r="M47" s="216">
        <v>1.1200000000000001</v>
      </c>
      <c r="N47" s="216">
        <v>1.25</v>
      </c>
      <c r="O47" s="216">
        <v>1.39</v>
      </c>
      <c r="P47" s="216">
        <v>2.27</v>
      </c>
      <c r="Q47" s="216">
        <v>0.18</v>
      </c>
      <c r="R47" s="216">
        <v>0.56000000000000005</v>
      </c>
      <c r="S47" s="216">
        <v>0.28000000000000003</v>
      </c>
      <c r="T47" s="216">
        <v>0.69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1.83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1.26</v>
      </c>
      <c r="L48" s="216">
        <v>4.04</v>
      </c>
      <c r="M48" s="216">
        <v>1.1200000000000001</v>
      </c>
      <c r="N48" s="216">
        <v>1.25</v>
      </c>
      <c r="O48" s="216">
        <v>1.39</v>
      </c>
      <c r="P48" s="216">
        <v>2.27</v>
      </c>
      <c r="Q48" s="216">
        <v>0.18</v>
      </c>
      <c r="R48" s="216">
        <v>0.56000000000000005</v>
      </c>
      <c r="S48" s="216">
        <v>0.28000000000000003</v>
      </c>
      <c r="T48" s="216">
        <v>0.69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1.73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1.26</v>
      </c>
      <c r="L49" s="216">
        <v>4.04</v>
      </c>
      <c r="M49" s="216">
        <v>1.1200000000000001</v>
      </c>
      <c r="N49" s="216">
        <v>1.25</v>
      </c>
      <c r="O49" s="216">
        <v>1.39</v>
      </c>
      <c r="P49" s="216">
        <v>2.27</v>
      </c>
      <c r="Q49" s="216">
        <v>0.18</v>
      </c>
      <c r="R49" s="216">
        <v>0.56000000000000005</v>
      </c>
      <c r="S49" s="216">
        <v>0.28000000000000003</v>
      </c>
      <c r="T49" s="216">
        <v>0.69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1.73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1.26</v>
      </c>
      <c r="L50" s="216">
        <v>4.04</v>
      </c>
      <c r="M50" s="216">
        <v>1.1200000000000001</v>
      </c>
      <c r="N50" s="216">
        <v>1.25</v>
      </c>
      <c r="O50" s="216">
        <v>1.39</v>
      </c>
      <c r="P50" s="216">
        <v>2.27</v>
      </c>
      <c r="Q50" s="216">
        <v>0.18</v>
      </c>
      <c r="R50" s="216">
        <v>0.56000000000000005</v>
      </c>
      <c r="S50" s="216">
        <v>0.28000000000000003</v>
      </c>
      <c r="T50" s="216">
        <v>0.69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1.73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1.27</v>
      </c>
      <c r="L51" s="216">
        <v>4.04</v>
      </c>
      <c r="M51" s="216">
        <v>1.1200000000000001</v>
      </c>
      <c r="N51" s="216">
        <v>1.25</v>
      </c>
      <c r="O51" s="216">
        <v>1.39</v>
      </c>
      <c r="P51" s="216">
        <v>2.27</v>
      </c>
      <c r="Q51" s="216">
        <v>0.18</v>
      </c>
      <c r="R51" s="216">
        <v>0.56000000000000005</v>
      </c>
      <c r="S51" s="216">
        <v>0.28000000000000003</v>
      </c>
      <c r="T51" s="216">
        <v>0.69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1.68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1.27</v>
      </c>
      <c r="L52" s="216">
        <v>4.04</v>
      </c>
      <c r="M52" s="216">
        <v>1.1200000000000001</v>
      </c>
      <c r="N52" s="216">
        <v>1.25</v>
      </c>
      <c r="O52" s="216">
        <v>1.39</v>
      </c>
      <c r="P52" s="216">
        <v>2.27</v>
      </c>
      <c r="Q52" s="216">
        <v>0.18</v>
      </c>
      <c r="R52" s="216">
        <v>0.56000000000000005</v>
      </c>
      <c r="S52" s="216">
        <v>0.28000000000000003</v>
      </c>
      <c r="T52" s="216">
        <v>0.69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1.68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1.31</v>
      </c>
      <c r="L53" s="216">
        <v>4.04</v>
      </c>
      <c r="M53" s="216">
        <v>1.1200000000000001</v>
      </c>
      <c r="N53" s="216">
        <v>1.25</v>
      </c>
      <c r="O53" s="216">
        <v>1.39</v>
      </c>
      <c r="P53" s="216">
        <v>2.2799999999999998</v>
      </c>
      <c r="Q53" s="216">
        <v>0.19</v>
      </c>
      <c r="R53" s="216">
        <v>0.56000000000000005</v>
      </c>
      <c r="S53" s="216">
        <v>0.28000000000000003</v>
      </c>
      <c r="T53" s="216">
        <v>0.69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1.68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1.31</v>
      </c>
      <c r="L54" s="216">
        <v>4.04</v>
      </c>
      <c r="M54" s="216">
        <v>1.1200000000000001</v>
      </c>
      <c r="N54" s="216">
        <v>1.25</v>
      </c>
      <c r="O54" s="216">
        <v>1.39</v>
      </c>
      <c r="P54" s="216">
        <v>2.2799999999999998</v>
      </c>
      <c r="Q54" s="216">
        <v>0.19</v>
      </c>
      <c r="R54" s="216">
        <v>0.56000000000000005</v>
      </c>
      <c r="S54" s="216">
        <v>0.28000000000000003</v>
      </c>
      <c r="T54" s="216">
        <v>0.69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1.68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1.31</v>
      </c>
      <c r="L55" s="216">
        <v>4.04</v>
      </c>
      <c r="M55" s="216">
        <v>1.1200000000000001</v>
      </c>
      <c r="N55" s="216">
        <v>1.25</v>
      </c>
      <c r="O55" s="216">
        <v>1.39</v>
      </c>
      <c r="P55" s="216">
        <v>2.27</v>
      </c>
      <c r="Q55" s="216">
        <v>0.19</v>
      </c>
      <c r="R55" s="216">
        <v>0.56000000000000005</v>
      </c>
      <c r="S55" s="216">
        <v>0.28999999999999998</v>
      </c>
      <c r="T55" s="216">
        <v>0.69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1.68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1.31</v>
      </c>
      <c r="L56" s="216">
        <v>4.04</v>
      </c>
      <c r="M56" s="216">
        <v>1.1200000000000001</v>
      </c>
      <c r="N56" s="216">
        <v>1.25</v>
      </c>
      <c r="O56" s="216">
        <v>1.39</v>
      </c>
      <c r="P56" s="216">
        <v>2.27</v>
      </c>
      <c r="Q56" s="216">
        <v>0.19</v>
      </c>
      <c r="R56" s="216">
        <v>0.56000000000000005</v>
      </c>
      <c r="S56" s="216">
        <v>0.28999999999999998</v>
      </c>
      <c r="T56" s="216">
        <v>0.69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1.68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1.31</v>
      </c>
      <c r="L57" s="216">
        <v>4.04</v>
      </c>
      <c r="M57" s="216">
        <v>1.1200000000000001</v>
      </c>
      <c r="N57" s="216">
        <v>1.25</v>
      </c>
      <c r="O57" s="216">
        <v>1.39</v>
      </c>
      <c r="P57" s="216">
        <v>2.27</v>
      </c>
      <c r="Q57" s="216">
        <v>0.19</v>
      </c>
      <c r="R57" s="216">
        <v>0.56000000000000005</v>
      </c>
      <c r="S57" s="216">
        <v>0.28999999999999998</v>
      </c>
      <c r="T57" s="216">
        <v>0.69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1.63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1.31</v>
      </c>
      <c r="L58" s="216">
        <v>4.04</v>
      </c>
      <c r="M58" s="216">
        <v>1.1200000000000001</v>
      </c>
      <c r="N58" s="216">
        <v>1.25</v>
      </c>
      <c r="O58" s="216">
        <v>1.39</v>
      </c>
      <c r="P58" s="216">
        <v>2.27</v>
      </c>
      <c r="Q58" s="216">
        <v>0.19</v>
      </c>
      <c r="R58" s="216">
        <v>0.56000000000000005</v>
      </c>
      <c r="S58" s="216">
        <v>0.28999999999999998</v>
      </c>
      <c r="T58" s="216">
        <v>0.69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1.63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1.31</v>
      </c>
      <c r="L59" s="216">
        <v>4.04</v>
      </c>
      <c r="M59" s="216">
        <v>1.1200000000000001</v>
      </c>
      <c r="N59" s="216">
        <v>1.25</v>
      </c>
      <c r="O59" s="216">
        <v>1.39</v>
      </c>
      <c r="P59" s="216">
        <v>2.27</v>
      </c>
      <c r="Q59" s="216">
        <v>0.19</v>
      </c>
      <c r="R59" s="216">
        <v>0.56000000000000005</v>
      </c>
      <c r="S59" s="216">
        <v>0.28999999999999998</v>
      </c>
      <c r="T59" s="216">
        <v>0.69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1.63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1.31</v>
      </c>
      <c r="L60" s="216">
        <v>4.04</v>
      </c>
      <c r="M60" s="216">
        <v>1.1200000000000001</v>
      </c>
      <c r="N60" s="216">
        <v>1.25</v>
      </c>
      <c r="O60" s="216">
        <v>1.39</v>
      </c>
      <c r="P60" s="216">
        <v>2.27</v>
      </c>
      <c r="Q60" s="216">
        <v>0.19</v>
      </c>
      <c r="R60" s="216">
        <v>0.56000000000000005</v>
      </c>
      <c r="S60" s="216">
        <v>0.28999999999999998</v>
      </c>
      <c r="T60" s="216">
        <v>0.69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1.63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1.31</v>
      </c>
      <c r="L61" s="216">
        <v>4.04</v>
      </c>
      <c r="M61" s="216">
        <v>1.1200000000000001</v>
      </c>
      <c r="N61" s="216">
        <v>1.25</v>
      </c>
      <c r="O61" s="216">
        <v>1.39</v>
      </c>
      <c r="P61" s="216">
        <v>2.27</v>
      </c>
      <c r="Q61" s="216">
        <v>0.19</v>
      </c>
      <c r="R61" s="216">
        <v>0.56000000000000005</v>
      </c>
      <c r="S61" s="216">
        <v>0.28999999999999998</v>
      </c>
      <c r="T61" s="216">
        <v>0.69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1.63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1.31</v>
      </c>
      <c r="L62" s="216">
        <v>4.04</v>
      </c>
      <c r="M62" s="216">
        <v>1.1200000000000001</v>
      </c>
      <c r="N62" s="216">
        <v>1.25</v>
      </c>
      <c r="O62" s="216">
        <v>1.39</v>
      </c>
      <c r="P62" s="216">
        <v>2.27</v>
      </c>
      <c r="Q62" s="216">
        <v>0.18</v>
      </c>
      <c r="R62" s="216">
        <v>0.56000000000000005</v>
      </c>
      <c r="S62" s="216">
        <v>0.28000000000000003</v>
      </c>
      <c r="T62" s="216">
        <v>0.69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1.63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1.31</v>
      </c>
      <c r="L63" s="216">
        <v>4.03</v>
      </c>
      <c r="M63" s="216">
        <v>1.1200000000000001</v>
      </c>
      <c r="N63" s="216">
        <v>1.25</v>
      </c>
      <c r="O63" s="216">
        <v>1.39</v>
      </c>
      <c r="P63" s="216">
        <v>2.27</v>
      </c>
      <c r="Q63" s="216">
        <v>0.18</v>
      </c>
      <c r="R63" s="216">
        <v>0.56000000000000005</v>
      </c>
      <c r="S63" s="216">
        <v>0.28000000000000003</v>
      </c>
      <c r="T63" s="216">
        <v>0.69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1.63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1.31</v>
      </c>
      <c r="L64" s="216">
        <v>4.03</v>
      </c>
      <c r="M64" s="216">
        <v>1.1200000000000001</v>
      </c>
      <c r="N64" s="216">
        <v>1.25</v>
      </c>
      <c r="O64" s="216">
        <v>1.39</v>
      </c>
      <c r="P64" s="216">
        <v>2.27</v>
      </c>
      <c r="Q64" s="216">
        <v>0.18</v>
      </c>
      <c r="R64" s="216">
        <v>0.56000000000000005</v>
      </c>
      <c r="S64" s="216">
        <v>0.28000000000000003</v>
      </c>
      <c r="T64" s="216">
        <v>0.69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1.63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1.26</v>
      </c>
      <c r="L65" s="216">
        <v>4.03</v>
      </c>
      <c r="M65" s="216">
        <v>1.1200000000000001</v>
      </c>
      <c r="N65" s="216">
        <v>1.25</v>
      </c>
      <c r="O65" s="216">
        <v>1.39</v>
      </c>
      <c r="P65" s="216">
        <v>2.27</v>
      </c>
      <c r="Q65" s="216">
        <v>0.18</v>
      </c>
      <c r="R65" s="216">
        <v>0.56000000000000005</v>
      </c>
      <c r="S65" s="216">
        <v>0.28000000000000003</v>
      </c>
      <c r="T65" s="216">
        <v>0.69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1.63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1.26</v>
      </c>
      <c r="L66" s="216">
        <v>4.03</v>
      </c>
      <c r="M66" s="216">
        <v>1.1200000000000001</v>
      </c>
      <c r="N66" s="216">
        <v>1.25</v>
      </c>
      <c r="O66" s="216">
        <v>1.39</v>
      </c>
      <c r="P66" s="216">
        <v>2.27</v>
      </c>
      <c r="Q66" s="216">
        <v>0.18</v>
      </c>
      <c r="R66" s="216">
        <v>0.56000000000000005</v>
      </c>
      <c r="S66" s="216">
        <v>0.28000000000000003</v>
      </c>
      <c r="T66" s="216">
        <v>0.69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1.63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1.26</v>
      </c>
      <c r="L67" s="216">
        <v>4.03</v>
      </c>
      <c r="M67" s="216">
        <v>1.1200000000000001</v>
      </c>
      <c r="N67" s="216">
        <v>1.25</v>
      </c>
      <c r="O67" s="216">
        <v>1.39</v>
      </c>
      <c r="P67" s="216">
        <v>2.27</v>
      </c>
      <c r="Q67" s="216">
        <v>0.18</v>
      </c>
      <c r="R67" s="216">
        <v>0.56000000000000005</v>
      </c>
      <c r="S67" s="216">
        <v>0.28000000000000003</v>
      </c>
      <c r="T67" s="216">
        <v>0.69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1.63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1.26</v>
      </c>
      <c r="L68" s="216">
        <v>4.03</v>
      </c>
      <c r="M68" s="216">
        <v>1.1200000000000001</v>
      </c>
      <c r="N68" s="216">
        <v>1.25</v>
      </c>
      <c r="O68" s="216">
        <v>1.39</v>
      </c>
      <c r="P68" s="216">
        <v>2.27</v>
      </c>
      <c r="Q68" s="216">
        <v>0.18</v>
      </c>
      <c r="R68" s="216">
        <v>0.56000000000000005</v>
      </c>
      <c r="S68" s="216">
        <v>0.28000000000000003</v>
      </c>
      <c r="T68" s="216">
        <v>0.69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1.63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1.26</v>
      </c>
      <c r="L69" s="216">
        <v>4.03</v>
      </c>
      <c r="M69" s="216">
        <v>1.1200000000000001</v>
      </c>
      <c r="N69" s="216">
        <v>1.25</v>
      </c>
      <c r="O69" s="216">
        <v>1.39</v>
      </c>
      <c r="P69" s="216">
        <v>2.27</v>
      </c>
      <c r="Q69" s="216">
        <v>0.18</v>
      </c>
      <c r="R69" s="216">
        <v>0.56000000000000005</v>
      </c>
      <c r="S69" s="216">
        <v>0.28000000000000003</v>
      </c>
      <c r="T69" s="216">
        <v>0.69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1.63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1.26</v>
      </c>
      <c r="L70" s="216">
        <v>4.03</v>
      </c>
      <c r="M70" s="216">
        <v>1.1200000000000001</v>
      </c>
      <c r="N70" s="216">
        <v>1.25</v>
      </c>
      <c r="O70" s="216">
        <v>1.39</v>
      </c>
      <c r="P70" s="216">
        <v>2.27</v>
      </c>
      <c r="Q70" s="216">
        <v>0.18</v>
      </c>
      <c r="R70" s="216">
        <v>0.56000000000000005</v>
      </c>
      <c r="S70" s="216">
        <v>0.28000000000000003</v>
      </c>
      <c r="T70" s="216">
        <v>0.69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1.63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1.26</v>
      </c>
      <c r="L71" s="216">
        <v>4.03</v>
      </c>
      <c r="M71" s="216">
        <v>1.1200000000000001</v>
      </c>
      <c r="N71" s="216">
        <v>1.25</v>
      </c>
      <c r="O71" s="216">
        <v>1.39</v>
      </c>
      <c r="P71" s="216">
        <v>2.27</v>
      </c>
      <c r="Q71" s="216">
        <v>0.18</v>
      </c>
      <c r="R71" s="216">
        <v>0.56000000000000005</v>
      </c>
      <c r="S71" s="216">
        <v>0.28000000000000003</v>
      </c>
      <c r="T71" s="216">
        <v>0.69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1.63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1.26</v>
      </c>
      <c r="L72" s="216">
        <v>4.03</v>
      </c>
      <c r="M72" s="216">
        <v>1.1200000000000001</v>
      </c>
      <c r="N72" s="216">
        <v>1.25</v>
      </c>
      <c r="O72" s="216">
        <v>1.39</v>
      </c>
      <c r="P72" s="216">
        <v>2.27</v>
      </c>
      <c r="Q72" s="216">
        <v>0.18</v>
      </c>
      <c r="R72" s="216">
        <v>0.56000000000000005</v>
      </c>
      <c r="S72" s="216">
        <v>0.28000000000000003</v>
      </c>
      <c r="T72" s="216">
        <v>0.69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1.63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1.26</v>
      </c>
      <c r="L73" s="216">
        <v>4.03</v>
      </c>
      <c r="M73" s="216">
        <v>1.1200000000000001</v>
      </c>
      <c r="N73" s="216">
        <v>1.25</v>
      </c>
      <c r="O73" s="216">
        <v>1.39</v>
      </c>
      <c r="P73" s="216">
        <v>2.27</v>
      </c>
      <c r="Q73" s="216">
        <v>0.18</v>
      </c>
      <c r="R73" s="216">
        <v>0.56000000000000005</v>
      </c>
      <c r="S73" s="216">
        <v>0.28000000000000003</v>
      </c>
      <c r="T73" s="216">
        <v>0.69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1.02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1.26</v>
      </c>
      <c r="L74" s="216">
        <v>4.03</v>
      </c>
      <c r="M74" s="216">
        <v>1.1200000000000001</v>
      </c>
      <c r="N74" s="216">
        <v>1.25</v>
      </c>
      <c r="O74" s="216">
        <v>1.39</v>
      </c>
      <c r="P74" s="216">
        <v>2.27</v>
      </c>
      <c r="Q74" s="216">
        <v>0.18</v>
      </c>
      <c r="R74" s="216">
        <v>0.56000000000000005</v>
      </c>
      <c r="S74" s="216">
        <v>0.28000000000000003</v>
      </c>
      <c r="T74" s="216">
        <v>0.69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1.02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1.22</v>
      </c>
      <c r="L75" s="216">
        <v>4.03</v>
      </c>
      <c r="M75" s="216">
        <v>1.1200000000000001</v>
      </c>
      <c r="N75" s="216">
        <v>1.25</v>
      </c>
      <c r="O75" s="216">
        <v>1.39</v>
      </c>
      <c r="P75" s="216">
        <v>2.27</v>
      </c>
      <c r="Q75" s="216">
        <v>0.18</v>
      </c>
      <c r="R75" s="216">
        <v>0.56000000000000005</v>
      </c>
      <c r="S75" s="216">
        <v>0.28000000000000003</v>
      </c>
      <c r="T75" s="216">
        <v>0.69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1.02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1.26</v>
      </c>
      <c r="L76" s="216">
        <v>4.03</v>
      </c>
      <c r="M76" s="216">
        <v>1.1200000000000001</v>
      </c>
      <c r="N76" s="216">
        <v>1.25</v>
      </c>
      <c r="O76" s="216">
        <v>1.39</v>
      </c>
      <c r="P76" s="216">
        <v>2.27</v>
      </c>
      <c r="Q76" s="216">
        <v>0.18</v>
      </c>
      <c r="R76" s="216">
        <v>0.56000000000000005</v>
      </c>
      <c r="S76" s="216">
        <v>0.28000000000000003</v>
      </c>
      <c r="T76" s="216">
        <v>0.69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1.02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1.26</v>
      </c>
      <c r="L77" s="216">
        <v>4.03</v>
      </c>
      <c r="M77" s="216">
        <v>1.1200000000000001</v>
      </c>
      <c r="N77" s="216">
        <v>1.25</v>
      </c>
      <c r="O77" s="216">
        <v>1.39</v>
      </c>
      <c r="P77" s="216">
        <v>2.2599999999999998</v>
      </c>
      <c r="Q77" s="216">
        <v>0.17</v>
      </c>
      <c r="R77" s="216">
        <v>0.56000000000000005</v>
      </c>
      <c r="S77" s="216">
        <v>0.28000000000000003</v>
      </c>
      <c r="T77" s="216">
        <v>0.69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1.02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1.26</v>
      </c>
      <c r="L78" s="216">
        <v>4.03</v>
      </c>
      <c r="M78" s="216">
        <v>1.1200000000000001</v>
      </c>
      <c r="N78" s="216">
        <v>1.25</v>
      </c>
      <c r="O78" s="216">
        <v>1.39</v>
      </c>
      <c r="P78" s="216">
        <v>2.2599999999999998</v>
      </c>
      <c r="Q78" s="216">
        <v>0.17</v>
      </c>
      <c r="R78" s="216">
        <v>0.56000000000000005</v>
      </c>
      <c r="S78" s="216">
        <v>0.28000000000000003</v>
      </c>
      <c r="T78" s="216">
        <v>0.69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1.02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1.26</v>
      </c>
      <c r="L79" s="216">
        <v>4.03</v>
      </c>
      <c r="M79" s="216">
        <v>1.1200000000000001</v>
      </c>
      <c r="N79" s="216">
        <v>1.25</v>
      </c>
      <c r="O79" s="216">
        <v>1.39</v>
      </c>
      <c r="P79" s="216">
        <v>2.25</v>
      </c>
      <c r="Q79" s="216">
        <v>0.17</v>
      </c>
      <c r="R79" s="216">
        <v>0.56000000000000005</v>
      </c>
      <c r="S79" s="216">
        <v>0.28000000000000003</v>
      </c>
      <c r="T79" s="216">
        <v>0.69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1.68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1.26</v>
      </c>
      <c r="L80" s="216">
        <v>4.03</v>
      </c>
      <c r="M80" s="216">
        <v>1.1200000000000001</v>
      </c>
      <c r="N80" s="216">
        <v>1.25</v>
      </c>
      <c r="O80" s="216">
        <v>1.39</v>
      </c>
      <c r="P80" s="216">
        <v>2.25</v>
      </c>
      <c r="Q80" s="216">
        <v>0.17</v>
      </c>
      <c r="R80" s="216">
        <v>0.56000000000000005</v>
      </c>
      <c r="S80" s="216">
        <v>0.28000000000000003</v>
      </c>
      <c r="T80" s="216">
        <v>0.69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1.68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1.26</v>
      </c>
      <c r="L81" s="216">
        <v>4.03</v>
      </c>
      <c r="M81" s="216">
        <v>1.1200000000000001</v>
      </c>
      <c r="N81" s="216">
        <v>1.25</v>
      </c>
      <c r="O81" s="216">
        <v>1.39</v>
      </c>
      <c r="P81" s="216">
        <v>2.25</v>
      </c>
      <c r="Q81" s="216">
        <v>0.17</v>
      </c>
      <c r="R81" s="216">
        <v>0.56000000000000005</v>
      </c>
      <c r="S81" s="216">
        <v>0.28000000000000003</v>
      </c>
      <c r="T81" s="216">
        <v>0.69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1.68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1.26</v>
      </c>
      <c r="L82" s="216">
        <v>4.03</v>
      </c>
      <c r="M82" s="216">
        <v>1.1200000000000001</v>
      </c>
      <c r="N82" s="216">
        <v>1.25</v>
      </c>
      <c r="O82" s="216">
        <v>1.39</v>
      </c>
      <c r="P82" s="216">
        <v>2.25</v>
      </c>
      <c r="Q82" s="216">
        <v>0.17</v>
      </c>
      <c r="R82" s="216">
        <v>0.56000000000000005</v>
      </c>
      <c r="S82" s="216">
        <v>0.28000000000000003</v>
      </c>
      <c r="T82" s="216">
        <v>0.69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1.68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1.26</v>
      </c>
      <c r="L83" s="216">
        <v>4.03</v>
      </c>
      <c r="M83" s="216">
        <v>1.1200000000000001</v>
      </c>
      <c r="N83" s="216">
        <v>1.25</v>
      </c>
      <c r="O83" s="216">
        <v>1.39</v>
      </c>
      <c r="P83" s="216">
        <v>2.25</v>
      </c>
      <c r="Q83" s="216">
        <v>0.17</v>
      </c>
      <c r="R83" s="216">
        <v>0.56000000000000005</v>
      </c>
      <c r="S83" s="216">
        <v>0.28000000000000003</v>
      </c>
      <c r="T83" s="216">
        <v>0.69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1.73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1.26</v>
      </c>
      <c r="L84" s="216">
        <v>4.03</v>
      </c>
      <c r="M84" s="216">
        <v>1.1200000000000001</v>
      </c>
      <c r="N84" s="216">
        <v>1.25</v>
      </c>
      <c r="O84" s="216">
        <v>1.39</v>
      </c>
      <c r="P84" s="216">
        <v>2.25</v>
      </c>
      <c r="Q84" s="216">
        <v>0.17</v>
      </c>
      <c r="R84" s="216">
        <v>0.56000000000000005</v>
      </c>
      <c r="S84" s="216">
        <v>0.28000000000000003</v>
      </c>
      <c r="T84" s="216">
        <v>0.69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1.01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1.26</v>
      </c>
      <c r="L85" s="216">
        <v>4.03</v>
      </c>
      <c r="M85" s="216">
        <v>1.1200000000000001</v>
      </c>
      <c r="N85" s="216">
        <v>1.25</v>
      </c>
      <c r="O85" s="216">
        <v>1.39</v>
      </c>
      <c r="P85" s="216">
        <v>2.25</v>
      </c>
      <c r="Q85" s="216">
        <v>0.17</v>
      </c>
      <c r="R85" s="216">
        <v>0.56000000000000005</v>
      </c>
      <c r="S85" s="216">
        <v>0.28000000000000003</v>
      </c>
      <c r="T85" s="216">
        <v>0.69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1.01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1.26</v>
      </c>
      <c r="L86" s="216">
        <v>4.03</v>
      </c>
      <c r="M86" s="216">
        <v>1.1200000000000001</v>
      </c>
      <c r="N86" s="216">
        <v>1.25</v>
      </c>
      <c r="O86" s="216">
        <v>1.39</v>
      </c>
      <c r="P86" s="216">
        <v>2.25</v>
      </c>
      <c r="Q86" s="216">
        <v>0.17</v>
      </c>
      <c r="R86" s="216">
        <v>0.56000000000000005</v>
      </c>
      <c r="S86" s="216">
        <v>0.28000000000000003</v>
      </c>
      <c r="T86" s="216">
        <v>0.69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1.01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1.26</v>
      </c>
      <c r="L87" s="216">
        <v>4.03</v>
      </c>
      <c r="M87" s="216">
        <v>1.1200000000000001</v>
      </c>
      <c r="N87" s="216">
        <v>1.25</v>
      </c>
      <c r="O87" s="216">
        <v>1.39</v>
      </c>
      <c r="P87" s="216">
        <v>2.25</v>
      </c>
      <c r="Q87" s="216">
        <v>0.17</v>
      </c>
      <c r="R87" s="216">
        <v>0.56000000000000005</v>
      </c>
      <c r="S87" s="216">
        <v>0.28000000000000003</v>
      </c>
      <c r="T87" s="216">
        <v>0.69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1.78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1.26</v>
      </c>
      <c r="L88" s="216">
        <v>4.03</v>
      </c>
      <c r="M88" s="216">
        <v>1.1200000000000001</v>
      </c>
      <c r="N88" s="216">
        <v>1.25</v>
      </c>
      <c r="O88" s="216">
        <v>1.39</v>
      </c>
      <c r="P88" s="216">
        <v>2.25</v>
      </c>
      <c r="Q88" s="216">
        <v>0.17</v>
      </c>
      <c r="R88" s="216">
        <v>0.56000000000000005</v>
      </c>
      <c r="S88" s="216">
        <v>0.28000000000000003</v>
      </c>
      <c r="T88" s="216">
        <v>0.69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1.78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1.26</v>
      </c>
      <c r="L89" s="216">
        <v>4.03</v>
      </c>
      <c r="M89" s="216">
        <v>1.1200000000000001</v>
      </c>
      <c r="N89" s="216">
        <v>1.25</v>
      </c>
      <c r="O89" s="216">
        <v>1.39</v>
      </c>
      <c r="P89" s="216">
        <v>2.25</v>
      </c>
      <c r="Q89" s="216">
        <v>0.17</v>
      </c>
      <c r="R89" s="216">
        <v>0.56000000000000005</v>
      </c>
      <c r="S89" s="216">
        <v>0.28000000000000003</v>
      </c>
      <c r="T89" s="216">
        <v>0.69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1.73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1.26</v>
      </c>
      <c r="L90" s="216">
        <v>4.03</v>
      </c>
      <c r="M90" s="216">
        <v>1.1200000000000001</v>
      </c>
      <c r="N90" s="216">
        <v>1.25</v>
      </c>
      <c r="O90" s="216">
        <v>1.39</v>
      </c>
      <c r="P90" s="216">
        <v>2.25</v>
      </c>
      <c r="Q90" s="216">
        <v>0.17</v>
      </c>
      <c r="R90" s="216">
        <v>0.56000000000000005</v>
      </c>
      <c r="S90" s="216">
        <v>0.28000000000000003</v>
      </c>
      <c r="T90" s="216">
        <v>0.69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1.73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1.26</v>
      </c>
      <c r="L91" s="216">
        <v>4.03</v>
      </c>
      <c r="M91" s="216">
        <v>1.1200000000000001</v>
      </c>
      <c r="N91" s="216">
        <v>1.25</v>
      </c>
      <c r="O91" s="216">
        <v>1.39</v>
      </c>
      <c r="P91" s="216">
        <v>2.2400000000000002</v>
      </c>
      <c r="Q91" s="216">
        <v>0.17</v>
      </c>
      <c r="R91" s="216">
        <v>0.56000000000000005</v>
      </c>
      <c r="S91" s="216">
        <v>0.28000000000000003</v>
      </c>
      <c r="T91" s="216">
        <v>0.69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1.78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1.26</v>
      </c>
      <c r="L92" s="216">
        <v>4.03</v>
      </c>
      <c r="M92" s="216">
        <v>1.1200000000000001</v>
      </c>
      <c r="N92" s="216">
        <v>1.25</v>
      </c>
      <c r="O92" s="216">
        <v>1.39</v>
      </c>
      <c r="P92" s="216">
        <v>2.2400000000000002</v>
      </c>
      <c r="Q92" s="216">
        <v>0.17</v>
      </c>
      <c r="R92" s="216">
        <v>0.56000000000000005</v>
      </c>
      <c r="S92" s="216">
        <v>0.28000000000000003</v>
      </c>
      <c r="T92" s="216">
        <v>0.69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1.78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1.26</v>
      </c>
      <c r="L93" s="216">
        <v>4.03</v>
      </c>
      <c r="M93" s="216">
        <v>1.1200000000000001</v>
      </c>
      <c r="N93" s="216">
        <v>1.25</v>
      </c>
      <c r="O93" s="216">
        <v>1.39</v>
      </c>
      <c r="P93" s="216">
        <v>2.27</v>
      </c>
      <c r="Q93" s="216">
        <v>0.17</v>
      </c>
      <c r="R93" s="216">
        <v>0.56000000000000005</v>
      </c>
      <c r="S93" s="216">
        <v>0.28000000000000003</v>
      </c>
      <c r="T93" s="216">
        <v>0.69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1.78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1.26</v>
      </c>
      <c r="L94" s="216">
        <v>4.03</v>
      </c>
      <c r="M94" s="216">
        <v>1.1200000000000001</v>
      </c>
      <c r="N94" s="216">
        <v>1.25</v>
      </c>
      <c r="O94" s="216">
        <v>1.39</v>
      </c>
      <c r="P94" s="216">
        <v>2.27</v>
      </c>
      <c r="Q94" s="216">
        <v>0.17</v>
      </c>
      <c r="R94" s="216">
        <v>0.56000000000000005</v>
      </c>
      <c r="S94" s="216">
        <v>0.28000000000000003</v>
      </c>
      <c r="T94" s="216">
        <v>0.69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1.23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1.26</v>
      </c>
      <c r="L95" s="216">
        <v>4.03</v>
      </c>
      <c r="M95" s="216">
        <v>1.1200000000000001</v>
      </c>
      <c r="N95" s="216">
        <v>1.25</v>
      </c>
      <c r="O95" s="216">
        <v>1.39</v>
      </c>
      <c r="P95" s="216">
        <v>2.27</v>
      </c>
      <c r="Q95" s="216">
        <v>0.17</v>
      </c>
      <c r="R95" s="216">
        <v>0.56000000000000005</v>
      </c>
      <c r="S95" s="216">
        <v>0.28000000000000003</v>
      </c>
      <c r="T95" s="216">
        <v>0.69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1.83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1.26</v>
      </c>
      <c r="L96" s="216">
        <v>4.03</v>
      </c>
      <c r="M96" s="216">
        <v>1.1200000000000001</v>
      </c>
      <c r="N96" s="216">
        <v>1.25</v>
      </c>
      <c r="O96" s="216">
        <v>1.39</v>
      </c>
      <c r="P96" s="216">
        <v>2.27</v>
      </c>
      <c r="Q96" s="216">
        <v>0.17</v>
      </c>
      <c r="R96" s="216">
        <v>0.56000000000000005</v>
      </c>
      <c r="S96" s="216">
        <v>0.28000000000000003</v>
      </c>
      <c r="T96" s="216">
        <v>0.69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1.1299999999999999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1.26</v>
      </c>
      <c r="L97" s="216">
        <v>4.03</v>
      </c>
      <c r="M97" s="216">
        <v>1.1200000000000001</v>
      </c>
      <c r="N97" s="216">
        <v>1.25</v>
      </c>
      <c r="O97" s="216">
        <v>1.39</v>
      </c>
      <c r="P97" s="216">
        <v>2.27</v>
      </c>
      <c r="Q97" s="216">
        <v>0.17</v>
      </c>
      <c r="R97" s="216">
        <v>0.56000000000000005</v>
      </c>
      <c r="S97" s="216">
        <v>0.28000000000000003</v>
      </c>
      <c r="T97" s="216">
        <v>0.69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1.88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1.26</v>
      </c>
      <c r="L98" s="216">
        <v>4.03</v>
      </c>
      <c r="M98" s="216">
        <v>1.1200000000000001</v>
      </c>
      <c r="N98" s="216">
        <v>1.25</v>
      </c>
      <c r="O98" s="216">
        <v>1.39</v>
      </c>
      <c r="P98" s="216">
        <v>2.27</v>
      </c>
      <c r="Q98" s="216">
        <v>0.17</v>
      </c>
      <c r="R98" s="216">
        <v>0.56000000000000005</v>
      </c>
      <c r="S98" s="216">
        <v>0.28000000000000003</v>
      </c>
      <c r="T98" s="216">
        <v>0.69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1.88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3.0407500000000046E-2</v>
      </c>
      <c r="L99">
        <f t="shared" si="0"/>
        <v>9.6792499999999754E-2</v>
      </c>
      <c r="M99">
        <f t="shared" si="0"/>
        <v>2.6880000000000032E-2</v>
      </c>
      <c r="N99">
        <f t="shared" si="0"/>
        <v>0.03</v>
      </c>
      <c r="O99">
        <f t="shared" si="0"/>
        <v>3.3360000000000001E-2</v>
      </c>
      <c r="P99">
        <f t="shared" si="0"/>
        <v>5.4405000000000044E-2</v>
      </c>
      <c r="Q99">
        <f t="shared" si="0"/>
        <v>3.9424999999999981E-3</v>
      </c>
      <c r="R99">
        <f t="shared" si="0"/>
        <v>1.3437500000000015E-2</v>
      </c>
      <c r="S99">
        <f t="shared" si="0"/>
        <v>6.7275000000000069E-3</v>
      </c>
      <c r="T99">
        <f t="shared" si="0"/>
        <v>1.640999999999998E-2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4.0442499999999972E-2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2.4000000000000017E-4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490</v>
      </c>
      <c r="D2" t="s">
        <v>490</v>
      </c>
      <c r="E2" t="s">
        <v>490</v>
      </c>
      <c r="F2" t="s">
        <v>490</v>
      </c>
      <c r="G2" t="s">
        <v>490</v>
      </c>
      <c r="H2" t="s">
        <v>490</v>
      </c>
      <c r="I2" t="s">
        <v>490</v>
      </c>
      <c r="J2" t="s">
        <v>490</v>
      </c>
      <c r="K2" t="s">
        <v>490</v>
      </c>
      <c r="L2" t="s">
        <v>490</v>
      </c>
      <c r="M2" t="s">
        <v>490</v>
      </c>
      <c r="N2" t="s">
        <v>490</v>
      </c>
      <c r="O2" t="s">
        <v>490</v>
      </c>
      <c r="P2" t="s">
        <v>490</v>
      </c>
    </row>
    <row r="3" spans="1:17">
      <c r="A3" t="s">
        <v>45</v>
      </c>
      <c r="C3" s="26">
        <v>35.15</v>
      </c>
      <c r="D3" s="26">
        <v>0</v>
      </c>
      <c r="E3" s="26">
        <v>0</v>
      </c>
      <c r="F3" s="2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0.08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</row>
    <row r="4" spans="1:17">
      <c r="A4" t="s">
        <v>46</v>
      </c>
      <c r="C4" s="26">
        <v>35.15</v>
      </c>
      <c r="D4" s="26">
        <v>0</v>
      </c>
      <c r="E4" s="26">
        <v>0</v>
      </c>
      <c r="F4" s="2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0.08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</row>
    <row r="5" spans="1:17">
      <c r="A5" t="s">
        <v>47</v>
      </c>
      <c r="C5" s="26">
        <v>35.15</v>
      </c>
      <c r="D5" s="26">
        <v>0</v>
      </c>
      <c r="E5" s="26">
        <v>0</v>
      </c>
      <c r="F5" s="2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0.08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</row>
    <row r="6" spans="1:17">
      <c r="A6" t="s">
        <v>48</v>
      </c>
      <c r="C6" s="26">
        <v>35.15</v>
      </c>
      <c r="D6" s="26">
        <v>0</v>
      </c>
      <c r="E6" s="26">
        <v>0</v>
      </c>
      <c r="F6" s="2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0.08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</row>
    <row r="7" spans="1:17">
      <c r="A7" t="s">
        <v>49</v>
      </c>
      <c r="C7" s="26">
        <v>35.15</v>
      </c>
      <c r="D7" s="26">
        <v>0</v>
      </c>
      <c r="E7" s="26">
        <v>0</v>
      </c>
      <c r="F7" s="2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0.08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</row>
    <row r="8" spans="1:17">
      <c r="A8" t="s">
        <v>50</v>
      </c>
      <c r="C8" s="26">
        <v>35.15</v>
      </c>
      <c r="D8" s="26">
        <v>0</v>
      </c>
      <c r="E8" s="26">
        <v>0</v>
      </c>
      <c r="F8" s="2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0.08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</row>
    <row r="9" spans="1:17">
      <c r="A9" t="s">
        <v>51</v>
      </c>
      <c r="C9" s="26">
        <v>35.15</v>
      </c>
      <c r="D9" s="26">
        <v>0</v>
      </c>
      <c r="E9" s="26">
        <v>0</v>
      </c>
      <c r="F9" s="2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0.08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</row>
    <row r="10" spans="1:17">
      <c r="A10" t="s">
        <v>52</v>
      </c>
      <c r="C10" s="26">
        <v>35.15</v>
      </c>
      <c r="D10" s="26">
        <v>0</v>
      </c>
      <c r="E10" s="26">
        <v>0</v>
      </c>
      <c r="F10" s="2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0.08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</row>
    <row r="11" spans="1:17">
      <c r="A11" t="s">
        <v>53</v>
      </c>
      <c r="C11" s="26">
        <v>35.15</v>
      </c>
      <c r="D11" s="26">
        <v>0</v>
      </c>
      <c r="E11" s="26">
        <v>0</v>
      </c>
      <c r="F11" s="2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0.08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</row>
    <row r="12" spans="1:17">
      <c r="A12" t="s">
        <v>54</v>
      </c>
      <c r="C12" s="26">
        <v>35.1</v>
      </c>
      <c r="D12" s="26">
        <v>0</v>
      </c>
      <c r="E12" s="26">
        <v>0</v>
      </c>
      <c r="F12" s="2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0.08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</row>
    <row r="13" spans="1:17">
      <c r="A13" t="s">
        <v>55</v>
      </c>
      <c r="C13" s="26">
        <v>35.1</v>
      </c>
      <c r="D13" s="26">
        <v>0</v>
      </c>
      <c r="E13" s="26">
        <v>0</v>
      </c>
      <c r="F13" s="2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0.08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</row>
    <row r="14" spans="1:17">
      <c r="A14" t="s">
        <v>56</v>
      </c>
      <c r="C14" s="26">
        <v>35.1</v>
      </c>
      <c r="D14" s="26">
        <v>0</v>
      </c>
      <c r="E14" s="26">
        <v>0</v>
      </c>
      <c r="F14" s="2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0.08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</row>
    <row r="15" spans="1:17">
      <c r="A15" t="s">
        <v>57</v>
      </c>
      <c r="C15" s="26">
        <v>35.1</v>
      </c>
      <c r="D15" s="26">
        <v>0</v>
      </c>
      <c r="E15" s="26">
        <v>0</v>
      </c>
      <c r="F15" s="2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0.08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</row>
    <row r="16" spans="1:17">
      <c r="A16" t="s">
        <v>58</v>
      </c>
      <c r="C16" s="26">
        <v>35.1</v>
      </c>
      <c r="D16" s="26">
        <v>0</v>
      </c>
      <c r="E16" s="26">
        <v>0</v>
      </c>
      <c r="F16" s="2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0.08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</row>
    <row r="17" spans="1:16">
      <c r="A17" t="s">
        <v>59</v>
      </c>
      <c r="C17" s="26">
        <v>35.1</v>
      </c>
      <c r="D17" s="26">
        <v>0</v>
      </c>
      <c r="E17" s="26">
        <v>0</v>
      </c>
      <c r="F17" s="2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0.08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</row>
    <row r="18" spans="1:16">
      <c r="A18" t="s">
        <v>60</v>
      </c>
      <c r="C18" s="26">
        <v>35.1</v>
      </c>
      <c r="D18" s="26">
        <v>0</v>
      </c>
      <c r="E18" s="26">
        <v>0</v>
      </c>
      <c r="F18" s="2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0.08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</row>
    <row r="19" spans="1:16">
      <c r="A19" t="s">
        <v>61</v>
      </c>
      <c r="C19" s="26">
        <v>35.1</v>
      </c>
      <c r="D19" s="26">
        <v>0</v>
      </c>
      <c r="E19" s="26">
        <v>0</v>
      </c>
      <c r="F19" s="2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0.08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</row>
    <row r="20" spans="1:16">
      <c r="A20" t="s">
        <v>62</v>
      </c>
      <c r="C20" s="26">
        <v>35.1</v>
      </c>
      <c r="D20" s="26">
        <v>0</v>
      </c>
      <c r="E20" s="26">
        <v>0</v>
      </c>
      <c r="F20" s="2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0.08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</row>
    <row r="21" spans="1:16">
      <c r="A21" t="s">
        <v>63</v>
      </c>
      <c r="C21" s="26">
        <v>35.1</v>
      </c>
      <c r="D21" s="26">
        <v>0</v>
      </c>
      <c r="E21" s="26">
        <v>0</v>
      </c>
      <c r="F21" s="2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0.08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</row>
    <row r="22" spans="1:16">
      <c r="A22" t="s">
        <v>64</v>
      </c>
      <c r="C22" s="26">
        <v>35.1</v>
      </c>
      <c r="D22" s="26">
        <v>0</v>
      </c>
      <c r="E22" s="26">
        <v>0</v>
      </c>
      <c r="F22" s="2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0.08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</row>
    <row r="23" spans="1:16">
      <c r="A23" t="s">
        <v>65</v>
      </c>
      <c r="C23" s="26">
        <v>35.1</v>
      </c>
      <c r="D23" s="26">
        <v>0</v>
      </c>
      <c r="E23" s="26">
        <v>0</v>
      </c>
      <c r="F23" s="2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0.08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</row>
    <row r="24" spans="1:16">
      <c r="A24" t="s">
        <v>66</v>
      </c>
      <c r="C24" s="26">
        <v>35.1</v>
      </c>
      <c r="D24" s="26">
        <v>0</v>
      </c>
      <c r="E24" s="26">
        <v>0</v>
      </c>
      <c r="F24" s="2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0.08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</row>
    <row r="25" spans="1:16">
      <c r="A25" t="s">
        <v>67</v>
      </c>
      <c r="C25" s="26">
        <v>35.1</v>
      </c>
      <c r="D25" s="26">
        <v>0</v>
      </c>
      <c r="E25" s="26">
        <v>0</v>
      </c>
      <c r="F25" s="2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0.08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</row>
    <row r="26" spans="1:16">
      <c r="A26" t="s">
        <v>68</v>
      </c>
      <c r="C26" s="26">
        <v>35.1</v>
      </c>
      <c r="D26" s="26">
        <v>0</v>
      </c>
      <c r="E26" s="26">
        <v>0</v>
      </c>
      <c r="F26" s="2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0.08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</row>
    <row r="27" spans="1:16">
      <c r="A27" t="s">
        <v>69</v>
      </c>
      <c r="C27" s="26">
        <v>35.1</v>
      </c>
      <c r="D27" s="26">
        <v>0</v>
      </c>
      <c r="E27" s="26">
        <v>0</v>
      </c>
      <c r="F27" s="2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0.08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</row>
    <row r="28" spans="1:16">
      <c r="A28" t="s">
        <v>70</v>
      </c>
      <c r="C28" s="26">
        <v>35.1</v>
      </c>
      <c r="D28" s="26">
        <v>0</v>
      </c>
      <c r="E28" s="26">
        <v>0</v>
      </c>
      <c r="F28" s="2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0.08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</row>
    <row r="29" spans="1:16">
      <c r="A29" t="s">
        <v>71</v>
      </c>
      <c r="C29" s="26">
        <v>35.1</v>
      </c>
      <c r="D29" s="26">
        <v>0</v>
      </c>
      <c r="E29" s="26">
        <v>0</v>
      </c>
      <c r="F29" s="2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0.08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</row>
    <row r="30" spans="1:16">
      <c r="A30" t="s">
        <v>72</v>
      </c>
      <c r="C30" s="26">
        <v>38</v>
      </c>
      <c r="D30" s="26">
        <v>0</v>
      </c>
      <c r="E30" s="26">
        <v>0</v>
      </c>
      <c r="F30" s="2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0.08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</row>
    <row r="31" spans="1:16">
      <c r="A31" t="s">
        <v>73</v>
      </c>
      <c r="C31" s="26">
        <v>35.15</v>
      </c>
      <c r="D31" s="26">
        <v>0</v>
      </c>
      <c r="E31" s="26">
        <v>0</v>
      </c>
      <c r="F31" s="2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0.08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</row>
    <row r="32" spans="1:16">
      <c r="A32" t="s">
        <v>74</v>
      </c>
      <c r="C32" s="26">
        <v>35.15</v>
      </c>
      <c r="D32" s="26">
        <v>0</v>
      </c>
      <c r="E32" s="26">
        <v>0</v>
      </c>
      <c r="F32" s="2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0.08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</row>
    <row r="33" spans="1:16">
      <c r="A33" t="s">
        <v>75</v>
      </c>
      <c r="C33" s="26">
        <v>35.15</v>
      </c>
      <c r="D33" s="26">
        <v>0</v>
      </c>
      <c r="E33" s="26">
        <v>0</v>
      </c>
      <c r="F33" s="2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0.08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</row>
    <row r="34" spans="1:16">
      <c r="A34" t="s">
        <v>76</v>
      </c>
      <c r="C34" s="26">
        <v>35.15</v>
      </c>
      <c r="D34" s="26">
        <v>0</v>
      </c>
      <c r="E34" s="26">
        <v>0</v>
      </c>
      <c r="F34" s="2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0.08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</row>
    <row r="35" spans="1:16">
      <c r="A35" t="s">
        <v>77</v>
      </c>
      <c r="C35" s="26">
        <v>35.15</v>
      </c>
      <c r="D35" s="26">
        <v>0</v>
      </c>
      <c r="E35" s="26">
        <v>0</v>
      </c>
      <c r="F35" s="2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0.08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</row>
    <row r="36" spans="1:16">
      <c r="A36" t="s">
        <v>78</v>
      </c>
      <c r="C36" s="26">
        <v>35.15</v>
      </c>
      <c r="D36" s="26">
        <v>0</v>
      </c>
      <c r="E36" s="26">
        <v>0</v>
      </c>
      <c r="F36" s="2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0.08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</row>
    <row r="37" spans="1:16">
      <c r="A37" t="s">
        <v>79</v>
      </c>
      <c r="C37" s="26">
        <v>35.15</v>
      </c>
      <c r="D37" s="26">
        <v>0</v>
      </c>
      <c r="E37" s="26">
        <v>0</v>
      </c>
      <c r="F37" s="2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0.08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</row>
    <row r="38" spans="1:16">
      <c r="A38" t="s">
        <v>80</v>
      </c>
      <c r="C38" s="26">
        <v>35.1</v>
      </c>
      <c r="D38" s="26">
        <v>0</v>
      </c>
      <c r="E38" s="26">
        <v>0</v>
      </c>
      <c r="F38" s="2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0.08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</row>
    <row r="39" spans="1:16">
      <c r="A39" t="s">
        <v>81</v>
      </c>
      <c r="C39" s="26">
        <v>35.1</v>
      </c>
      <c r="D39" s="26">
        <v>0</v>
      </c>
      <c r="E39" s="26">
        <v>0</v>
      </c>
      <c r="F39" s="2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0.08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</row>
    <row r="40" spans="1:16">
      <c r="A40" t="s">
        <v>82</v>
      </c>
      <c r="C40" s="26">
        <v>35.1</v>
      </c>
      <c r="D40" s="26">
        <v>0</v>
      </c>
      <c r="E40" s="26">
        <v>0</v>
      </c>
      <c r="F40" s="2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0.08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</row>
    <row r="41" spans="1:16">
      <c r="A41" t="s">
        <v>83</v>
      </c>
      <c r="C41" s="26">
        <v>35.1</v>
      </c>
      <c r="D41" s="26">
        <v>0</v>
      </c>
      <c r="E41" s="26">
        <v>0</v>
      </c>
      <c r="F41" s="2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0.08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</row>
    <row r="42" spans="1:16">
      <c r="A42" t="s">
        <v>84</v>
      </c>
      <c r="C42" s="26">
        <v>35.1</v>
      </c>
      <c r="D42" s="26">
        <v>0</v>
      </c>
      <c r="E42" s="26">
        <v>0</v>
      </c>
      <c r="F42" s="2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0.08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</row>
    <row r="43" spans="1:16">
      <c r="A43" t="s">
        <v>85</v>
      </c>
      <c r="C43" s="26">
        <v>35.1</v>
      </c>
      <c r="D43" s="26">
        <v>0</v>
      </c>
      <c r="E43" s="26">
        <v>0</v>
      </c>
      <c r="F43" s="2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0.08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</row>
    <row r="44" spans="1:16">
      <c r="A44" t="s">
        <v>86</v>
      </c>
      <c r="C44" s="26">
        <v>35.1</v>
      </c>
      <c r="D44" s="26">
        <v>0</v>
      </c>
      <c r="E44" s="26">
        <v>0</v>
      </c>
      <c r="F44" s="2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0.08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</row>
    <row r="45" spans="1:16">
      <c r="A45" t="s">
        <v>87</v>
      </c>
      <c r="C45" s="26">
        <v>35.1</v>
      </c>
      <c r="D45" s="26">
        <v>0</v>
      </c>
      <c r="E45" s="26">
        <v>0</v>
      </c>
      <c r="F45" s="2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0.08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</row>
    <row r="46" spans="1:16">
      <c r="A46" t="s">
        <v>88</v>
      </c>
      <c r="C46" s="26">
        <v>35.1</v>
      </c>
      <c r="D46" s="26">
        <v>0</v>
      </c>
      <c r="E46" s="26">
        <v>0</v>
      </c>
      <c r="F46" s="2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0.08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</row>
    <row r="47" spans="1:16">
      <c r="A47" t="s">
        <v>89</v>
      </c>
      <c r="C47" s="26">
        <v>35.1</v>
      </c>
      <c r="D47" s="26">
        <v>0</v>
      </c>
      <c r="E47" s="26">
        <v>0</v>
      </c>
      <c r="F47" s="2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0.08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0.08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0.08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</row>
    <row r="50" spans="1:16">
      <c r="A50" t="s">
        <v>92</v>
      </c>
      <c r="C50" s="26">
        <v>35</v>
      </c>
      <c r="D50" s="26">
        <v>0</v>
      </c>
      <c r="E50" s="26">
        <v>0</v>
      </c>
      <c r="F50" s="2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0.08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0.08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0.08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0.08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0.08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0.08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0.08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0.08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0.08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0.08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0.08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0.08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0.08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0.08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0.08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0.08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0.08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0.08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0.08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0.08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</row>
    <row r="70" spans="1:16">
      <c r="A70" t="s">
        <v>112</v>
      </c>
      <c r="C70" s="26">
        <v>33</v>
      </c>
      <c r="D70" s="26">
        <v>0</v>
      </c>
      <c r="E70" s="26">
        <v>0</v>
      </c>
      <c r="F70" s="2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0.08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0.08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0.08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0.08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</row>
    <row r="74" spans="1:16">
      <c r="A74" t="s">
        <v>116</v>
      </c>
      <c r="C74" s="26">
        <v>33</v>
      </c>
      <c r="D74" s="26">
        <v>0</v>
      </c>
      <c r="E74" s="26">
        <v>0</v>
      </c>
      <c r="F74" s="2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0.08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</row>
    <row r="75" spans="1:16">
      <c r="A75" t="s">
        <v>117</v>
      </c>
      <c r="C75" s="26">
        <v>33</v>
      </c>
      <c r="D75" s="26">
        <v>0</v>
      </c>
      <c r="E75" s="26">
        <v>0</v>
      </c>
      <c r="F75" s="2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0.08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</row>
    <row r="76" spans="1:16">
      <c r="A76" t="s">
        <v>118</v>
      </c>
      <c r="C76" s="26">
        <v>33</v>
      </c>
      <c r="D76" s="26">
        <v>0</v>
      </c>
      <c r="E76" s="26">
        <v>0</v>
      </c>
      <c r="F76" s="2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0.08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</row>
    <row r="77" spans="1:16">
      <c r="A77" t="s">
        <v>119</v>
      </c>
      <c r="C77" s="26">
        <v>33</v>
      </c>
      <c r="D77" s="26">
        <v>0</v>
      </c>
      <c r="E77" s="26">
        <v>0</v>
      </c>
      <c r="F77" s="2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0.08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</row>
    <row r="78" spans="1:16">
      <c r="A78" t="s">
        <v>120</v>
      </c>
      <c r="C78" s="26">
        <v>33</v>
      </c>
      <c r="D78" s="26">
        <v>0</v>
      </c>
      <c r="E78" s="26">
        <v>0</v>
      </c>
      <c r="F78" s="2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0.08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0.08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0.08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0.08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0.08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0.08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0.08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0.08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0.08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</row>
    <row r="87" spans="1:16">
      <c r="A87" t="s">
        <v>129</v>
      </c>
      <c r="C87" s="26">
        <v>35.049999999999997</v>
      </c>
      <c r="D87" s="26">
        <v>0</v>
      </c>
      <c r="E87" s="26">
        <v>0</v>
      </c>
      <c r="F87" s="2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0.08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</row>
    <row r="88" spans="1:16">
      <c r="A88" t="s">
        <v>130</v>
      </c>
      <c r="C88" s="26">
        <v>35.049999999999997</v>
      </c>
      <c r="D88" s="26">
        <v>0</v>
      </c>
      <c r="E88" s="26">
        <v>0</v>
      </c>
      <c r="F88" s="2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0.08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0.08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0.08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</row>
    <row r="91" spans="1:16">
      <c r="A91" t="s">
        <v>133</v>
      </c>
      <c r="C91" s="26">
        <v>35.049999999999997</v>
      </c>
      <c r="D91" s="26">
        <v>0</v>
      </c>
      <c r="E91" s="26">
        <v>0</v>
      </c>
      <c r="F91" s="2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0.08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</row>
    <row r="92" spans="1:16">
      <c r="A92" t="s">
        <v>134</v>
      </c>
      <c r="C92" s="26">
        <v>35.049999999999997</v>
      </c>
      <c r="D92" s="26">
        <v>0</v>
      </c>
      <c r="E92" s="26">
        <v>0</v>
      </c>
      <c r="F92" s="2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0.08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</row>
    <row r="93" spans="1:16">
      <c r="A93" t="s">
        <v>135</v>
      </c>
      <c r="C93" s="26">
        <v>35.049999999999997</v>
      </c>
      <c r="D93" s="26">
        <v>0</v>
      </c>
      <c r="E93" s="26">
        <v>0</v>
      </c>
      <c r="F93" s="2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0.08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0.08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</row>
    <row r="95" spans="1:16">
      <c r="A95" t="s">
        <v>137</v>
      </c>
      <c r="C95" s="26">
        <v>35.1</v>
      </c>
      <c r="D95" s="26">
        <v>0</v>
      </c>
      <c r="E95" s="26">
        <v>0</v>
      </c>
      <c r="F95" s="2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0.08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0.08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</row>
    <row r="97" spans="1:17">
      <c r="A97" t="s">
        <v>139</v>
      </c>
      <c r="C97" s="26">
        <v>35.15</v>
      </c>
      <c r="D97" s="26">
        <v>0</v>
      </c>
      <c r="E97" s="26">
        <v>0</v>
      </c>
      <c r="F97" s="2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0.08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</row>
    <row r="98" spans="1:17">
      <c r="A98" t="s">
        <v>140</v>
      </c>
      <c r="C98" s="26">
        <v>35.15</v>
      </c>
      <c r="D98" s="26">
        <v>0</v>
      </c>
      <c r="E98" s="26">
        <v>0</v>
      </c>
      <c r="F98" s="2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0.08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0.82971250000000019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1.9200000000000013E-3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12.96</v>
      </c>
      <c r="D3" s="216">
        <v>2.98</v>
      </c>
      <c r="E3" s="216">
        <v>0</v>
      </c>
      <c r="F3" s="216">
        <v>0</v>
      </c>
      <c r="G3" s="216">
        <v>12.24</v>
      </c>
      <c r="H3" s="216">
        <v>0</v>
      </c>
      <c r="I3" s="216">
        <v>48.82</v>
      </c>
      <c r="J3" s="216">
        <v>0</v>
      </c>
      <c r="K3" s="216">
        <v>246.35</v>
      </c>
      <c r="L3" s="216">
        <v>9.19</v>
      </c>
      <c r="M3" s="216">
        <v>2.61</v>
      </c>
      <c r="N3" s="216">
        <v>2.16</v>
      </c>
      <c r="O3" s="216">
        <v>3.01</v>
      </c>
      <c r="P3" s="216">
        <v>1.29</v>
      </c>
      <c r="Q3" s="216">
        <v>10.02</v>
      </c>
      <c r="R3" s="216">
        <v>0.79</v>
      </c>
      <c r="S3" s="216">
        <v>7.46</v>
      </c>
      <c r="T3" s="216">
        <v>1.67</v>
      </c>
      <c r="U3" s="216">
        <v>2.0299999999999998</v>
      </c>
      <c r="V3" s="216">
        <v>0.36</v>
      </c>
      <c r="W3" s="216">
        <v>5.01</v>
      </c>
      <c r="X3" s="216">
        <v>21.56</v>
      </c>
      <c r="Y3" s="216">
        <v>0</v>
      </c>
      <c r="Z3" s="216">
        <v>2.4</v>
      </c>
      <c r="AA3" s="216">
        <v>25.21</v>
      </c>
      <c r="AB3" s="216">
        <v>0</v>
      </c>
      <c r="AC3" s="216">
        <v>1.25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-1.58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12.96</v>
      </c>
      <c r="D4" s="216">
        <v>2.98</v>
      </c>
      <c r="E4" s="216">
        <v>0</v>
      </c>
      <c r="F4" s="216">
        <v>0</v>
      </c>
      <c r="G4" s="216">
        <v>12.24</v>
      </c>
      <c r="H4" s="216">
        <v>0</v>
      </c>
      <c r="I4" s="216">
        <v>48.82</v>
      </c>
      <c r="J4" s="216">
        <v>0</v>
      </c>
      <c r="K4" s="216">
        <v>246.35</v>
      </c>
      <c r="L4" s="216">
        <v>8.6199999999999992</v>
      </c>
      <c r="M4" s="216">
        <v>2.61</v>
      </c>
      <c r="N4" s="216">
        <v>2.16</v>
      </c>
      <c r="O4" s="216">
        <v>3.01</v>
      </c>
      <c r="P4" s="216">
        <v>1.29</v>
      </c>
      <c r="Q4" s="216">
        <v>10.02</v>
      </c>
      <c r="R4" s="216">
        <v>0.79</v>
      </c>
      <c r="S4" s="216">
        <v>7.46</v>
      </c>
      <c r="T4" s="216">
        <v>1.67</v>
      </c>
      <c r="U4" s="216">
        <v>2.0299999999999998</v>
      </c>
      <c r="V4" s="216">
        <v>0.36</v>
      </c>
      <c r="W4" s="216">
        <v>5.01</v>
      </c>
      <c r="X4" s="216">
        <v>21.56</v>
      </c>
      <c r="Y4" s="216">
        <v>0</v>
      </c>
      <c r="Z4" s="216">
        <v>2.4</v>
      </c>
      <c r="AA4" s="216">
        <v>25.21</v>
      </c>
      <c r="AB4" s="216">
        <v>0</v>
      </c>
      <c r="AC4" s="216">
        <v>1.25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-1.58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12.96</v>
      </c>
      <c r="D5" s="216">
        <v>2.98</v>
      </c>
      <c r="E5" s="216">
        <v>0</v>
      </c>
      <c r="F5" s="216">
        <v>0</v>
      </c>
      <c r="G5" s="216">
        <v>12.24</v>
      </c>
      <c r="H5" s="216">
        <v>0</v>
      </c>
      <c r="I5" s="216">
        <v>48.82</v>
      </c>
      <c r="J5" s="216">
        <v>0</v>
      </c>
      <c r="K5" s="216">
        <v>246.35</v>
      </c>
      <c r="L5" s="216">
        <v>8.58</v>
      </c>
      <c r="M5" s="216">
        <v>2.61</v>
      </c>
      <c r="N5" s="216">
        <v>2.16</v>
      </c>
      <c r="O5" s="216">
        <v>3.01</v>
      </c>
      <c r="P5" s="216">
        <v>1.29</v>
      </c>
      <c r="Q5" s="216">
        <v>10.02</v>
      </c>
      <c r="R5" s="216">
        <v>0.79</v>
      </c>
      <c r="S5" s="216">
        <v>7.46</v>
      </c>
      <c r="T5" s="216">
        <v>1.67</v>
      </c>
      <c r="U5" s="216">
        <v>2.0299999999999998</v>
      </c>
      <c r="V5" s="216">
        <v>0.36</v>
      </c>
      <c r="W5" s="216">
        <v>5.01</v>
      </c>
      <c r="X5" s="216">
        <v>21.56</v>
      </c>
      <c r="Y5" s="216">
        <v>0</v>
      </c>
      <c r="Z5" s="216">
        <v>2.4</v>
      </c>
      <c r="AA5" s="216">
        <v>25.21</v>
      </c>
      <c r="AB5" s="216">
        <v>0</v>
      </c>
      <c r="AC5" s="216">
        <v>1.25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-1.58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12.96</v>
      </c>
      <c r="D6" s="216">
        <v>2.98</v>
      </c>
      <c r="E6" s="216">
        <v>0</v>
      </c>
      <c r="F6" s="216">
        <v>0</v>
      </c>
      <c r="G6" s="216">
        <v>12.24</v>
      </c>
      <c r="H6" s="216">
        <v>0</v>
      </c>
      <c r="I6" s="216">
        <v>48.82</v>
      </c>
      <c r="J6" s="216">
        <v>0</v>
      </c>
      <c r="K6" s="216">
        <v>246.35</v>
      </c>
      <c r="L6" s="216">
        <v>8.58</v>
      </c>
      <c r="M6" s="216">
        <v>2.61</v>
      </c>
      <c r="N6" s="216">
        <v>2.16</v>
      </c>
      <c r="O6" s="216">
        <v>3.01</v>
      </c>
      <c r="P6" s="216">
        <v>1.29</v>
      </c>
      <c r="Q6" s="216">
        <v>10.02</v>
      </c>
      <c r="R6" s="216">
        <v>0.79</v>
      </c>
      <c r="S6" s="216">
        <v>7.46</v>
      </c>
      <c r="T6" s="216">
        <v>1.67</v>
      </c>
      <c r="U6" s="216">
        <v>2.0299999999999998</v>
      </c>
      <c r="V6" s="216">
        <v>0.36</v>
      </c>
      <c r="W6" s="216">
        <v>5.01</v>
      </c>
      <c r="X6" s="216">
        <v>21.56</v>
      </c>
      <c r="Y6" s="216">
        <v>0</v>
      </c>
      <c r="Z6" s="216">
        <v>2.4</v>
      </c>
      <c r="AA6" s="216">
        <v>25.21</v>
      </c>
      <c r="AB6" s="216">
        <v>0</v>
      </c>
      <c r="AC6" s="216">
        <v>1.25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-1.58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12.96</v>
      </c>
      <c r="D7" s="216">
        <v>2.98</v>
      </c>
      <c r="E7" s="216">
        <v>0</v>
      </c>
      <c r="F7" s="216">
        <v>0</v>
      </c>
      <c r="G7" s="216">
        <v>12.24</v>
      </c>
      <c r="H7" s="216">
        <v>0</v>
      </c>
      <c r="I7" s="216">
        <v>48.82</v>
      </c>
      <c r="J7" s="216">
        <v>0</v>
      </c>
      <c r="K7" s="216">
        <v>246.35</v>
      </c>
      <c r="L7" s="216">
        <v>8.58</v>
      </c>
      <c r="M7" s="216">
        <v>2.61</v>
      </c>
      <c r="N7" s="216">
        <v>2.16</v>
      </c>
      <c r="O7" s="216">
        <v>3.01</v>
      </c>
      <c r="P7" s="216">
        <v>1.29</v>
      </c>
      <c r="Q7" s="216">
        <v>10.02</v>
      </c>
      <c r="R7" s="216">
        <v>0.79</v>
      </c>
      <c r="S7" s="216">
        <v>7.46</v>
      </c>
      <c r="T7" s="216">
        <v>1.67</v>
      </c>
      <c r="U7" s="216">
        <v>2.0299999999999998</v>
      </c>
      <c r="V7" s="216">
        <v>0.36</v>
      </c>
      <c r="W7" s="216">
        <v>5.01</v>
      </c>
      <c r="X7" s="216">
        <v>21.56</v>
      </c>
      <c r="Y7" s="216">
        <v>0</v>
      </c>
      <c r="Z7" s="216">
        <v>41.9</v>
      </c>
      <c r="AA7" s="216">
        <v>25.21</v>
      </c>
      <c r="AB7" s="216">
        <v>0</v>
      </c>
      <c r="AC7" s="216">
        <v>1.25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-1.58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12.96</v>
      </c>
      <c r="D8" s="216">
        <v>2.98</v>
      </c>
      <c r="E8" s="216">
        <v>0</v>
      </c>
      <c r="F8" s="216">
        <v>0</v>
      </c>
      <c r="G8" s="216">
        <v>12.24</v>
      </c>
      <c r="H8" s="216">
        <v>0</v>
      </c>
      <c r="I8" s="216">
        <v>48.82</v>
      </c>
      <c r="J8" s="216">
        <v>0</v>
      </c>
      <c r="K8" s="216">
        <v>246.35</v>
      </c>
      <c r="L8" s="216">
        <v>8.58</v>
      </c>
      <c r="M8" s="216">
        <v>2.61</v>
      </c>
      <c r="N8" s="216">
        <v>2.16</v>
      </c>
      <c r="O8" s="216">
        <v>3.01</v>
      </c>
      <c r="P8" s="216">
        <v>1.29</v>
      </c>
      <c r="Q8" s="216">
        <v>10.02</v>
      </c>
      <c r="R8" s="216">
        <v>0.79</v>
      </c>
      <c r="S8" s="216">
        <v>7.46</v>
      </c>
      <c r="T8" s="216">
        <v>1.59</v>
      </c>
      <c r="U8" s="216">
        <v>2.0299999999999998</v>
      </c>
      <c r="V8" s="216">
        <v>0.36</v>
      </c>
      <c r="W8" s="216">
        <v>5.01</v>
      </c>
      <c r="X8" s="216">
        <v>21.56</v>
      </c>
      <c r="Y8" s="216">
        <v>0</v>
      </c>
      <c r="Z8" s="216">
        <v>41.9</v>
      </c>
      <c r="AA8" s="216">
        <v>25.21</v>
      </c>
      <c r="AB8" s="216">
        <v>0</v>
      </c>
      <c r="AC8" s="216">
        <v>1.25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-1.58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12.96</v>
      </c>
      <c r="D9" s="216">
        <v>2.98</v>
      </c>
      <c r="E9" s="216">
        <v>0</v>
      </c>
      <c r="F9" s="216">
        <v>0</v>
      </c>
      <c r="G9" s="216">
        <v>12.24</v>
      </c>
      <c r="H9" s="216">
        <v>0</v>
      </c>
      <c r="I9" s="216">
        <v>48.82</v>
      </c>
      <c r="J9" s="216">
        <v>0</v>
      </c>
      <c r="K9" s="216">
        <v>246.35</v>
      </c>
      <c r="L9" s="216">
        <v>8.58</v>
      </c>
      <c r="M9" s="216">
        <v>2.61</v>
      </c>
      <c r="N9" s="216">
        <v>2.16</v>
      </c>
      <c r="O9" s="216">
        <v>3.01</v>
      </c>
      <c r="P9" s="216">
        <v>1.29</v>
      </c>
      <c r="Q9" s="216">
        <v>10.02</v>
      </c>
      <c r="R9" s="216">
        <v>0.79</v>
      </c>
      <c r="S9" s="216">
        <v>7.46</v>
      </c>
      <c r="T9" s="216">
        <v>1.45</v>
      </c>
      <c r="U9" s="216">
        <v>2.0299999999999998</v>
      </c>
      <c r="V9" s="216">
        <v>0.36</v>
      </c>
      <c r="W9" s="216">
        <v>5.01</v>
      </c>
      <c r="X9" s="216">
        <v>21.56</v>
      </c>
      <c r="Y9" s="216">
        <v>0</v>
      </c>
      <c r="Z9" s="216">
        <v>41.9</v>
      </c>
      <c r="AA9" s="216">
        <v>25.21</v>
      </c>
      <c r="AB9" s="216">
        <v>0</v>
      </c>
      <c r="AC9" s="216">
        <v>1.25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-1.58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12.96</v>
      </c>
      <c r="D10" s="216">
        <v>2.98</v>
      </c>
      <c r="E10" s="216">
        <v>0</v>
      </c>
      <c r="F10" s="216">
        <v>0</v>
      </c>
      <c r="G10" s="216">
        <v>12.24</v>
      </c>
      <c r="H10" s="216">
        <v>0</v>
      </c>
      <c r="I10" s="216">
        <v>48.82</v>
      </c>
      <c r="J10" s="216">
        <v>0</v>
      </c>
      <c r="K10" s="216">
        <v>246.35</v>
      </c>
      <c r="L10" s="216">
        <v>8.58</v>
      </c>
      <c r="M10" s="216">
        <v>2.61</v>
      </c>
      <c r="N10" s="216">
        <v>2.16</v>
      </c>
      <c r="O10" s="216">
        <v>3.01</v>
      </c>
      <c r="P10" s="216">
        <v>1.29</v>
      </c>
      <c r="Q10" s="216">
        <v>10.02</v>
      </c>
      <c r="R10" s="216">
        <v>0.79</v>
      </c>
      <c r="S10" s="216">
        <v>7.46</v>
      </c>
      <c r="T10" s="216">
        <v>1.2</v>
      </c>
      <c r="U10" s="216">
        <v>2.0299999999999998</v>
      </c>
      <c r="V10" s="216">
        <v>0.36</v>
      </c>
      <c r="W10" s="216">
        <v>5.01</v>
      </c>
      <c r="X10" s="216">
        <v>21.56</v>
      </c>
      <c r="Y10" s="216">
        <v>0</v>
      </c>
      <c r="Z10" s="216">
        <v>41.9</v>
      </c>
      <c r="AA10" s="216">
        <v>25.21</v>
      </c>
      <c r="AB10" s="216">
        <v>0</v>
      </c>
      <c r="AC10" s="216">
        <v>1.25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-1.58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12.96</v>
      </c>
      <c r="D11" s="216">
        <v>2.98</v>
      </c>
      <c r="E11" s="216">
        <v>0</v>
      </c>
      <c r="F11" s="216">
        <v>0</v>
      </c>
      <c r="G11" s="216">
        <v>12.24</v>
      </c>
      <c r="H11" s="216">
        <v>0</v>
      </c>
      <c r="I11" s="216">
        <v>48.82</v>
      </c>
      <c r="J11" s="216">
        <v>0</v>
      </c>
      <c r="K11" s="216">
        <v>246.31</v>
      </c>
      <c r="L11" s="216">
        <v>8.58</v>
      </c>
      <c r="M11" s="216">
        <v>2.61</v>
      </c>
      <c r="N11" s="216">
        <v>2.16</v>
      </c>
      <c r="O11" s="216">
        <v>3.01</v>
      </c>
      <c r="P11" s="216">
        <v>1.29</v>
      </c>
      <c r="Q11" s="216">
        <v>10.02</v>
      </c>
      <c r="R11" s="216">
        <v>0.79</v>
      </c>
      <c r="S11" s="216">
        <v>7.46</v>
      </c>
      <c r="T11" s="216">
        <v>1.34</v>
      </c>
      <c r="U11" s="216">
        <v>2.0299999999999998</v>
      </c>
      <c r="V11" s="216">
        <v>0.36</v>
      </c>
      <c r="W11" s="216">
        <v>5.01</v>
      </c>
      <c r="X11" s="216">
        <v>21.56</v>
      </c>
      <c r="Y11" s="216">
        <v>0</v>
      </c>
      <c r="Z11" s="216">
        <v>41.9</v>
      </c>
      <c r="AA11" s="216">
        <v>25.21</v>
      </c>
      <c r="AB11" s="216">
        <v>0</v>
      </c>
      <c r="AC11" s="216">
        <v>0.83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-1.58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12.96</v>
      </c>
      <c r="D12" s="216">
        <v>2.98</v>
      </c>
      <c r="E12" s="216">
        <v>0</v>
      </c>
      <c r="F12" s="216">
        <v>0</v>
      </c>
      <c r="G12" s="216">
        <v>12.24</v>
      </c>
      <c r="H12" s="216">
        <v>0</v>
      </c>
      <c r="I12" s="216">
        <v>48.82</v>
      </c>
      <c r="J12" s="216">
        <v>0</v>
      </c>
      <c r="K12" s="216">
        <v>246.35</v>
      </c>
      <c r="L12" s="216">
        <v>8.58</v>
      </c>
      <c r="M12" s="216">
        <v>2.61</v>
      </c>
      <c r="N12" s="216">
        <v>2.16</v>
      </c>
      <c r="O12" s="216">
        <v>3.01</v>
      </c>
      <c r="P12" s="216">
        <v>1.29</v>
      </c>
      <c r="Q12" s="216">
        <v>10.02</v>
      </c>
      <c r="R12" s="216">
        <v>0.79</v>
      </c>
      <c r="S12" s="216">
        <v>7.46</v>
      </c>
      <c r="T12" s="216">
        <v>1.21</v>
      </c>
      <c r="U12" s="216">
        <v>2.0299999999999998</v>
      </c>
      <c r="V12" s="216">
        <v>0.36</v>
      </c>
      <c r="W12" s="216">
        <v>5.01</v>
      </c>
      <c r="X12" s="216">
        <v>21.56</v>
      </c>
      <c r="Y12" s="216">
        <v>0</v>
      </c>
      <c r="Z12" s="216">
        <v>41.9</v>
      </c>
      <c r="AA12" s="216">
        <v>25.21</v>
      </c>
      <c r="AB12" s="216">
        <v>0</v>
      </c>
      <c r="AC12" s="216">
        <v>1.25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-1.58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12.96</v>
      </c>
      <c r="D13" s="216">
        <v>2.98</v>
      </c>
      <c r="E13" s="216">
        <v>0</v>
      </c>
      <c r="F13" s="216">
        <v>0</v>
      </c>
      <c r="G13" s="216">
        <v>12.24</v>
      </c>
      <c r="H13" s="216">
        <v>0</v>
      </c>
      <c r="I13" s="216">
        <v>48.82</v>
      </c>
      <c r="J13" s="216">
        <v>0</v>
      </c>
      <c r="K13" s="216">
        <v>246.36</v>
      </c>
      <c r="L13" s="216">
        <v>8.58</v>
      </c>
      <c r="M13" s="216">
        <v>2.61</v>
      </c>
      <c r="N13" s="216">
        <v>2.16</v>
      </c>
      <c r="O13" s="216">
        <v>3.01</v>
      </c>
      <c r="P13" s="216">
        <v>1.29</v>
      </c>
      <c r="Q13" s="216">
        <v>8.1</v>
      </c>
      <c r="R13" s="216">
        <v>0.79</v>
      </c>
      <c r="S13" s="216">
        <v>7.46</v>
      </c>
      <c r="T13" s="216">
        <v>0.7</v>
      </c>
      <c r="U13" s="216">
        <v>2.0299999999999998</v>
      </c>
      <c r="V13" s="216">
        <v>0.36</v>
      </c>
      <c r="W13" s="216">
        <v>5.01</v>
      </c>
      <c r="X13" s="216">
        <v>21.56</v>
      </c>
      <c r="Y13" s="216">
        <v>0</v>
      </c>
      <c r="Z13" s="216">
        <v>41.9</v>
      </c>
      <c r="AA13" s="216">
        <v>25.21</v>
      </c>
      <c r="AB13" s="216">
        <v>0</v>
      </c>
      <c r="AC13" s="216">
        <v>1.25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-1.58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12.96</v>
      </c>
      <c r="D14" s="216">
        <v>2.98</v>
      </c>
      <c r="E14" s="216">
        <v>0</v>
      </c>
      <c r="F14" s="216">
        <v>0</v>
      </c>
      <c r="G14" s="216">
        <v>12.24</v>
      </c>
      <c r="H14" s="216">
        <v>0</v>
      </c>
      <c r="I14" s="216">
        <v>48.82</v>
      </c>
      <c r="J14" s="216">
        <v>0</v>
      </c>
      <c r="K14" s="216">
        <v>246.36</v>
      </c>
      <c r="L14" s="216">
        <v>8.58</v>
      </c>
      <c r="M14" s="216">
        <v>2.61</v>
      </c>
      <c r="N14" s="216">
        <v>2.16</v>
      </c>
      <c r="O14" s="216">
        <v>3.01</v>
      </c>
      <c r="P14" s="216">
        <v>1.29</v>
      </c>
      <c r="Q14" s="216">
        <v>8.1</v>
      </c>
      <c r="R14" s="216">
        <v>0.79</v>
      </c>
      <c r="S14" s="216">
        <v>7.46</v>
      </c>
      <c r="T14" s="216">
        <v>0.71</v>
      </c>
      <c r="U14" s="216">
        <v>2.0299999999999998</v>
      </c>
      <c r="V14" s="216">
        <v>0.36</v>
      </c>
      <c r="W14" s="216">
        <v>5.01</v>
      </c>
      <c r="X14" s="216">
        <v>21.56</v>
      </c>
      <c r="Y14" s="216">
        <v>0</v>
      </c>
      <c r="Z14" s="216">
        <v>41.9</v>
      </c>
      <c r="AA14" s="216">
        <v>25.21</v>
      </c>
      <c r="AB14" s="216">
        <v>0</v>
      </c>
      <c r="AC14" s="216">
        <v>1.25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-1.58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12.96</v>
      </c>
      <c r="D15" s="216">
        <v>2.98</v>
      </c>
      <c r="E15" s="216">
        <v>0</v>
      </c>
      <c r="F15" s="216">
        <v>0</v>
      </c>
      <c r="G15" s="216">
        <v>12.24</v>
      </c>
      <c r="H15" s="216">
        <v>0</v>
      </c>
      <c r="I15" s="216">
        <v>48.82</v>
      </c>
      <c r="J15" s="216">
        <v>0</v>
      </c>
      <c r="K15" s="216">
        <v>246.35</v>
      </c>
      <c r="L15" s="216">
        <v>8.58</v>
      </c>
      <c r="M15" s="216">
        <v>2.61</v>
      </c>
      <c r="N15" s="216">
        <v>2.16</v>
      </c>
      <c r="O15" s="216">
        <v>3.01</v>
      </c>
      <c r="P15" s="216">
        <v>1.29</v>
      </c>
      <c r="Q15" s="216">
        <v>6.02</v>
      </c>
      <c r="R15" s="216">
        <v>0.79</v>
      </c>
      <c r="S15" s="216">
        <v>7.46</v>
      </c>
      <c r="T15" s="216">
        <v>0.71</v>
      </c>
      <c r="U15" s="216">
        <v>2.0299999999999998</v>
      </c>
      <c r="V15" s="216">
        <v>0.36</v>
      </c>
      <c r="W15" s="216">
        <v>5.01</v>
      </c>
      <c r="X15" s="216">
        <v>21.56</v>
      </c>
      <c r="Y15" s="216">
        <v>0</v>
      </c>
      <c r="Z15" s="216">
        <v>41.9</v>
      </c>
      <c r="AA15" s="216">
        <v>25.21</v>
      </c>
      <c r="AB15" s="216">
        <v>0</v>
      </c>
      <c r="AC15" s="216">
        <v>1.25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-1.58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12.96</v>
      </c>
      <c r="D16" s="216">
        <v>2.98</v>
      </c>
      <c r="E16" s="216">
        <v>0</v>
      </c>
      <c r="F16" s="216">
        <v>0</v>
      </c>
      <c r="G16" s="216">
        <v>12.24</v>
      </c>
      <c r="H16" s="216">
        <v>0</v>
      </c>
      <c r="I16" s="216">
        <v>48.82</v>
      </c>
      <c r="J16" s="216">
        <v>0</v>
      </c>
      <c r="K16" s="216">
        <v>246.35</v>
      </c>
      <c r="L16" s="216">
        <v>8.58</v>
      </c>
      <c r="M16" s="216">
        <v>2.61</v>
      </c>
      <c r="N16" s="216">
        <v>2.16</v>
      </c>
      <c r="O16" s="216">
        <v>3.01</v>
      </c>
      <c r="P16" s="216">
        <v>1.29</v>
      </c>
      <c r="Q16" s="216">
        <v>6.03</v>
      </c>
      <c r="R16" s="216">
        <v>0.79</v>
      </c>
      <c r="S16" s="216">
        <v>7.46</v>
      </c>
      <c r="T16" s="216">
        <v>0.71</v>
      </c>
      <c r="U16" s="216">
        <v>2.0299999999999998</v>
      </c>
      <c r="V16" s="216">
        <v>0.36</v>
      </c>
      <c r="W16" s="216">
        <v>5.01</v>
      </c>
      <c r="X16" s="216">
        <v>21.56</v>
      </c>
      <c r="Y16" s="216">
        <v>0</v>
      </c>
      <c r="Z16" s="216">
        <v>41.9</v>
      </c>
      <c r="AA16" s="216">
        <v>25.21</v>
      </c>
      <c r="AB16" s="216">
        <v>0</v>
      </c>
      <c r="AC16" s="216">
        <v>1.25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-1.58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12.96</v>
      </c>
      <c r="D17" s="216">
        <v>2.98</v>
      </c>
      <c r="E17" s="216">
        <v>0</v>
      </c>
      <c r="F17" s="216">
        <v>0</v>
      </c>
      <c r="G17" s="216">
        <v>12.24</v>
      </c>
      <c r="H17" s="216">
        <v>0</v>
      </c>
      <c r="I17" s="216">
        <v>48.82</v>
      </c>
      <c r="J17" s="216">
        <v>0</v>
      </c>
      <c r="K17" s="216">
        <v>246.35</v>
      </c>
      <c r="L17" s="216">
        <v>8.58</v>
      </c>
      <c r="M17" s="216">
        <v>2.61</v>
      </c>
      <c r="N17" s="216">
        <v>2.16</v>
      </c>
      <c r="O17" s="216">
        <v>3.01</v>
      </c>
      <c r="P17" s="216">
        <v>1.29</v>
      </c>
      <c r="Q17" s="216">
        <v>6.03</v>
      </c>
      <c r="R17" s="216">
        <v>0.79</v>
      </c>
      <c r="S17" s="216">
        <v>7.46</v>
      </c>
      <c r="T17" s="216">
        <v>0.71</v>
      </c>
      <c r="U17" s="216">
        <v>2.0299999999999998</v>
      </c>
      <c r="V17" s="216">
        <v>0.36</v>
      </c>
      <c r="W17" s="216">
        <v>5.01</v>
      </c>
      <c r="X17" s="216">
        <v>21.56</v>
      </c>
      <c r="Y17" s="216">
        <v>0</v>
      </c>
      <c r="Z17" s="216">
        <v>41.9</v>
      </c>
      <c r="AA17" s="216">
        <v>25.21</v>
      </c>
      <c r="AB17" s="216">
        <v>0</v>
      </c>
      <c r="AC17" s="216">
        <v>1.25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-1.58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12.96</v>
      </c>
      <c r="D18" s="216">
        <v>2.98</v>
      </c>
      <c r="E18" s="216">
        <v>0</v>
      </c>
      <c r="F18" s="216">
        <v>0</v>
      </c>
      <c r="G18" s="216">
        <v>12.24</v>
      </c>
      <c r="H18" s="216">
        <v>0</v>
      </c>
      <c r="I18" s="216">
        <v>48.82</v>
      </c>
      <c r="J18" s="216">
        <v>0</v>
      </c>
      <c r="K18" s="216">
        <v>246.35</v>
      </c>
      <c r="L18" s="216">
        <v>8.58</v>
      </c>
      <c r="M18" s="216">
        <v>2.61</v>
      </c>
      <c r="N18" s="216">
        <v>2.16</v>
      </c>
      <c r="O18" s="216">
        <v>3.01</v>
      </c>
      <c r="P18" s="216">
        <v>1.29</v>
      </c>
      <c r="Q18" s="216">
        <v>6.03</v>
      </c>
      <c r="R18" s="216">
        <v>0.79</v>
      </c>
      <c r="S18" s="216">
        <v>7.46</v>
      </c>
      <c r="T18" s="216">
        <v>0.71</v>
      </c>
      <c r="U18" s="216">
        <v>2.0299999999999998</v>
      </c>
      <c r="V18" s="216">
        <v>0.36</v>
      </c>
      <c r="W18" s="216">
        <v>5.01</v>
      </c>
      <c r="X18" s="216">
        <v>21.56</v>
      </c>
      <c r="Y18" s="216">
        <v>0</v>
      </c>
      <c r="Z18" s="216">
        <v>41.9</v>
      </c>
      <c r="AA18" s="216">
        <v>25.21</v>
      </c>
      <c r="AB18" s="216">
        <v>0</v>
      </c>
      <c r="AC18" s="216">
        <v>1.25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-1.58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12.96</v>
      </c>
      <c r="D19" s="216">
        <v>2.98</v>
      </c>
      <c r="E19" s="216">
        <v>0</v>
      </c>
      <c r="F19" s="216">
        <v>0</v>
      </c>
      <c r="G19" s="216">
        <v>12.24</v>
      </c>
      <c r="H19" s="216">
        <v>0</v>
      </c>
      <c r="I19" s="216">
        <v>48.82</v>
      </c>
      <c r="J19" s="216">
        <v>0</v>
      </c>
      <c r="K19" s="216">
        <v>246.35</v>
      </c>
      <c r="L19" s="216">
        <v>8.58</v>
      </c>
      <c r="M19" s="216">
        <v>2.61</v>
      </c>
      <c r="N19" s="216">
        <v>2.16</v>
      </c>
      <c r="O19" s="216">
        <v>3.01</v>
      </c>
      <c r="P19" s="216">
        <v>1.29</v>
      </c>
      <c r="Q19" s="216">
        <v>5.54</v>
      </c>
      <c r="R19" s="216">
        <v>0.79</v>
      </c>
      <c r="S19" s="216">
        <v>7.46</v>
      </c>
      <c r="T19" s="216">
        <v>0.71</v>
      </c>
      <c r="U19" s="216">
        <v>2.0299999999999998</v>
      </c>
      <c r="V19" s="216">
        <v>0.36</v>
      </c>
      <c r="W19" s="216">
        <v>3.1</v>
      </c>
      <c r="X19" s="216">
        <v>21.56</v>
      </c>
      <c r="Y19" s="216">
        <v>0</v>
      </c>
      <c r="Z19" s="216">
        <v>41.9</v>
      </c>
      <c r="AA19" s="216">
        <v>25.21</v>
      </c>
      <c r="AB19" s="216">
        <v>0</v>
      </c>
      <c r="AC19" s="216">
        <v>1.25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-1.58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12.96</v>
      </c>
      <c r="D20" s="216">
        <v>2.98</v>
      </c>
      <c r="E20" s="216">
        <v>0</v>
      </c>
      <c r="F20" s="216">
        <v>0</v>
      </c>
      <c r="G20" s="216">
        <v>12.24</v>
      </c>
      <c r="H20" s="216">
        <v>0</v>
      </c>
      <c r="I20" s="216">
        <v>48.82</v>
      </c>
      <c r="J20" s="216">
        <v>0</v>
      </c>
      <c r="K20" s="216">
        <v>246.35</v>
      </c>
      <c r="L20" s="216">
        <v>8.58</v>
      </c>
      <c r="M20" s="216">
        <v>2.61</v>
      </c>
      <c r="N20" s="216">
        <v>2.16</v>
      </c>
      <c r="O20" s="216">
        <v>3.01</v>
      </c>
      <c r="P20" s="216">
        <v>1.29</v>
      </c>
      <c r="Q20" s="216">
        <v>5.05</v>
      </c>
      <c r="R20" s="216">
        <v>0.79</v>
      </c>
      <c r="S20" s="216">
        <v>7.46</v>
      </c>
      <c r="T20" s="216">
        <v>0.71</v>
      </c>
      <c r="U20" s="216">
        <v>2.0299999999999998</v>
      </c>
      <c r="V20" s="216">
        <v>0.36</v>
      </c>
      <c r="W20" s="216">
        <v>3.1</v>
      </c>
      <c r="X20" s="216">
        <v>21.56</v>
      </c>
      <c r="Y20" s="216">
        <v>0</v>
      </c>
      <c r="Z20" s="216">
        <v>41.9</v>
      </c>
      <c r="AA20" s="216">
        <v>25.21</v>
      </c>
      <c r="AB20" s="216">
        <v>0</v>
      </c>
      <c r="AC20" s="216">
        <v>1.25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-1.58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12.96</v>
      </c>
      <c r="D21" s="216">
        <v>2.98</v>
      </c>
      <c r="E21" s="216">
        <v>0</v>
      </c>
      <c r="F21" s="216">
        <v>0</v>
      </c>
      <c r="G21" s="216">
        <v>12.24</v>
      </c>
      <c r="H21" s="216">
        <v>0</v>
      </c>
      <c r="I21" s="216">
        <v>48.82</v>
      </c>
      <c r="J21" s="216">
        <v>0</v>
      </c>
      <c r="K21" s="216">
        <v>246.36</v>
      </c>
      <c r="L21" s="216">
        <v>8.58</v>
      </c>
      <c r="M21" s="216">
        <v>2.61</v>
      </c>
      <c r="N21" s="216">
        <v>2.16</v>
      </c>
      <c r="O21" s="216">
        <v>3.01</v>
      </c>
      <c r="P21" s="216">
        <v>1.29</v>
      </c>
      <c r="Q21" s="216">
        <v>4.0199999999999996</v>
      </c>
      <c r="R21" s="216">
        <v>0.79</v>
      </c>
      <c r="S21" s="216">
        <v>7.46</v>
      </c>
      <c r="T21" s="216">
        <v>0.71</v>
      </c>
      <c r="U21" s="216">
        <v>2.0299999999999998</v>
      </c>
      <c r="V21" s="216">
        <v>0.36</v>
      </c>
      <c r="W21" s="216">
        <v>3.1</v>
      </c>
      <c r="X21" s="216">
        <v>25.95</v>
      </c>
      <c r="Y21" s="216">
        <v>0</v>
      </c>
      <c r="Z21" s="216">
        <v>41.9</v>
      </c>
      <c r="AA21" s="216">
        <v>25.21</v>
      </c>
      <c r="AB21" s="216">
        <v>0</v>
      </c>
      <c r="AC21" s="216">
        <v>1.25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-1.58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12.96</v>
      </c>
      <c r="D22" s="216">
        <v>2.98</v>
      </c>
      <c r="E22" s="216">
        <v>0</v>
      </c>
      <c r="F22" s="216">
        <v>0</v>
      </c>
      <c r="G22" s="216">
        <v>12.24</v>
      </c>
      <c r="H22" s="216">
        <v>0</v>
      </c>
      <c r="I22" s="216">
        <v>48.82</v>
      </c>
      <c r="J22" s="216">
        <v>0</v>
      </c>
      <c r="K22" s="216">
        <v>246.36</v>
      </c>
      <c r="L22" s="216">
        <v>8.58</v>
      </c>
      <c r="M22" s="216">
        <v>2.61</v>
      </c>
      <c r="N22" s="216">
        <v>2.16</v>
      </c>
      <c r="O22" s="216">
        <v>3.01</v>
      </c>
      <c r="P22" s="216">
        <v>1.29</v>
      </c>
      <c r="Q22" s="216">
        <v>2.89</v>
      </c>
      <c r="R22" s="216">
        <v>0.79</v>
      </c>
      <c r="S22" s="216">
        <v>7.46</v>
      </c>
      <c r="T22" s="216">
        <v>0.71</v>
      </c>
      <c r="U22" s="216">
        <v>2.0299999999999998</v>
      </c>
      <c r="V22" s="216">
        <v>0.36</v>
      </c>
      <c r="W22" s="216">
        <v>3.1</v>
      </c>
      <c r="X22" s="216">
        <v>25.95</v>
      </c>
      <c r="Y22" s="216">
        <v>0</v>
      </c>
      <c r="Z22" s="216">
        <v>41.9</v>
      </c>
      <c r="AA22" s="216">
        <v>25.21</v>
      </c>
      <c r="AB22" s="216">
        <v>0</v>
      </c>
      <c r="AC22" s="216">
        <v>1.25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-1.58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12.96</v>
      </c>
      <c r="D23" s="216">
        <v>2.98</v>
      </c>
      <c r="E23" s="216">
        <v>0</v>
      </c>
      <c r="F23" s="216">
        <v>0</v>
      </c>
      <c r="G23" s="216">
        <v>12.24</v>
      </c>
      <c r="H23" s="216">
        <v>0</v>
      </c>
      <c r="I23" s="216">
        <v>48.82</v>
      </c>
      <c r="J23" s="216">
        <v>0</v>
      </c>
      <c r="K23" s="216">
        <v>246.36</v>
      </c>
      <c r="L23" s="216">
        <v>8.58</v>
      </c>
      <c r="M23" s="216">
        <v>2.61</v>
      </c>
      <c r="N23" s="216">
        <v>2.16</v>
      </c>
      <c r="O23" s="216">
        <v>3.01</v>
      </c>
      <c r="P23" s="216">
        <v>1.29</v>
      </c>
      <c r="Q23" s="216">
        <v>0.43</v>
      </c>
      <c r="R23" s="216">
        <v>0.79</v>
      </c>
      <c r="S23" s="216">
        <v>2.0099999999999998</v>
      </c>
      <c r="T23" s="216">
        <v>0.06</v>
      </c>
      <c r="U23" s="216">
        <v>2.0299999999999998</v>
      </c>
      <c r="V23" s="216">
        <v>0.36</v>
      </c>
      <c r="W23" s="216">
        <v>3.1</v>
      </c>
      <c r="X23" s="216">
        <v>21.56</v>
      </c>
      <c r="Y23" s="216">
        <v>0</v>
      </c>
      <c r="Z23" s="216">
        <v>2.4</v>
      </c>
      <c r="AA23" s="216">
        <v>1.55</v>
      </c>
      <c r="AB23" s="216">
        <v>0</v>
      </c>
      <c r="AC23" s="216">
        <v>1.25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-1.58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12.96</v>
      </c>
      <c r="D24" s="216">
        <v>2.98</v>
      </c>
      <c r="E24" s="216">
        <v>0</v>
      </c>
      <c r="F24" s="216">
        <v>0</v>
      </c>
      <c r="G24" s="216">
        <v>12.24</v>
      </c>
      <c r="H24" s="216">
        <v>0</v>
      </c>
      <c r="I24" s="216">
        <v>48.82</v>
      </c>
      <c r="J24" s="216">
        <v>0</v>
      </c>
      <c r="K24" s="216">
        <v>246.36</v>
      </c>
      <c r="L24" s="216">
        <v>8.58</v>
      </c>
      <c r="M24" s="216">
        <v>2.61</v>
      </c>
      <c r="N24" s="216">
        <v>2.16</v>
      </c>
      <c r="O24" s="216">
        <v>3.01</v>
      </c>
      <c r="P24" s="216">
        <v>1.29</v>
      </c>
      <c r="Q24" s="216">
        <v>0.43</v>
      </c>
      <c r="R24" s="216">
        <v>0.79</v>
      </c>
      <c r="S24" s="216">
        <v>0.48</v>
      </c>
      <c r="T24" s="216">
        <v>0.06</v>
      </c>
      <c r="U24" s="216">
        <v>2.0299999999999998</v>
      </c>
      <c r="V24" s="216">
        <v>0.36</v>
      </c>
      <c r="W24" s="216">
        <v>3.1</v>
      </c>
      <c r="X24" s="216">
        <v>21.56</v>
      </c>
      <c r="Y24" s="216">
        <v>0</v>
      </c>
      <c r="Z24" s="216">
        <v>2.4</v>
      </c>
      <c r="AA24" s="216">
        <v>1.55</v>
      </c>
      <c r="AB24" s="216">
        <v>0</v>
      </c>
      <c r="AC24" s="216">
        <v>1.25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-1.58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12.96</v>
      </c>
      <c r="D25" s="216">
        <v>2.98</v>
      </c>
      <c r="E25" s="216">
        <v>0</v>
      </c>
      <c r="F25" s="216">
        <v>0</v>
      </c>
      <c r="G25" s="216">
        <v>12.24</v>
      </c>
      <c r="H25" s="216">
        <v>0</v>
      </c>
      <c r="I25" s="216">
        <v>48.82</v>
      </c>
      <c r="J25" s="216">
        <v>0</v>
      </c>
      <c r="K25" s="216">
        <v>246.36</v>
      </c>
      <c r="L25" s="216">
        <v>8.58</v>
      </c>
      <c r="M25" s="216">
        <v>2.61</v>
      </c>
      <c r="N25" s="216">
        <v>2.16</v>
      </c>
      <c r="O25" s="216">
        <v>3.01</v>
      </c>
      <c r="P25" s="216">
        <v>1.29</v>
      </c>
      <c r="Q25" s="216">
        <v>0.43</v>
      </c>
      <c r="R25" s="216">
        <v>0.79</v>
      </c>
      <c r="S25" s="216">
        <v>0.48</v>
      </c>
      <c r="T25" s="216">
        <v>0.06</v>
      </c>
      <c r="U25" s="216">
        <v>2</v>
      </c>
      <c r="V25" s="216">
        <v>0.36</v>
      </c>
      <c r="W25" s="216">
        <v>3.1</v>
      </c>
      <c r="X25" s="216">
        <v>21.56</v>
      </c>
      <c r="Y25" s="216">
        <v>0</v>
      </c>
      <c r="Z25" s="216">
        <v>2.4</v>
      </c>
      <c r="AA25" s="216">
        <v>1.55</v>
      </c>
      <c r="AB25" s="216">
        <v>0</v>
      </c>
      <c r="AC25" s="216">
        <v>1.25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-1.58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12.96</v>
      </c>
      <c r="D26" s="216">
        <v>2.98</v>
      </c>
      <c r="E26" s="216">
        <v>0</v>
      </c>
      <c r="F26" s="216">
        <v>0</v>
      </c>
      <c r="G26" s="216">
        <v>12.24</v>
      </c>
      <c r="H26" s="216">
        <v>0</v>
      </c>
      <c r="I26" s="216">
        <v>48.82</v>
      </c>
      <c r="J26" s="216">
        <v>0</v>
      </c>
      <c r="K26" s="216">
        <v>207.93</v>
      </c>
      <c r="L26" s="216">
        <v>8.58</v>
      </c>
      <c r="M26" s="216">
        <v>2.61</v>
      </c>
      <c r="N26" s="216">
        <v>2.16</v>
      </c>
      <c r="O26" s="216">
        <v>3.01</v>
      </c>
      <c r="P26" s="216">
        <v>1.29</v>
      </c>
      <c r="Q26" s="216">
        <v>0.43</v>
      </c>
      <c r="R26" s="216">
        <v>0.79</v>
      </c>
      <c r="S26" s="216">
        <v>0.48</v>
      </c>
      <c r="T26" s="216">
        <v>0.06</v>
      </c>
      <c r="U26" s="216">
        <v>2</v>
      </c>
      <c r="V26" s="216">
        <v>0.36</v>
      </c>
      <c r="W26" s="216">
        <v>3.1</v>
      </c>
      <c r="X26" s="216">
        <v>21.56</v>
      </c>
      <c r="Y26" s="216">
        <v>0</v>
      </c>
      <c r="Z26" s="216">
        <v>2.4</v>
      </c>
      <c r="AA26" s="216">
        <v>1.55</v>
      </c>
      <c r="AB26" s="216">
        <v>0</v>
      </c>
      <c r="AC26" s="216">
        <v>1.25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-1.58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12.96</v>
      </c>
      <c r="D27" s="216">
        <v>2.98</v>
      </c>
      <c r="E27" s="216">
        <v>0</v>
      </c>
      <c r="F27" s="216">
        <v>0</v>
      </c>
      <c r="G27" s="216">
        <v>12.24</v>
      </c>
      <c r="H27" s="216">
        <v>0</v>
      </c>
      <c r="I27" s="216">
        <v>48.2</v>
      </c>
      <c r="J27" s="216">
        <v>0</v>
      </c>
      <c r="K27" s="216">
        <v>207.93</v>
      </c>
      <c r="L27" s="216">
        <v>8.58</v>
      </c>
      <c r="M27" s="216">
        <v>2.61</v>
      </c>
      <c r="N27" s="216">
        <v>2.16</v>
      </c>
      <c r="O27" s="216">
        <v>3.01</v>
      </c>
      <c r="P27" s="216">
        <v>1.29</v>
      </c>
      <c r="Q27" s="216">
        <v>0.4</v>
      </c>
      <c r="R27" s="216">
        <v>0.79</v>
      </c>
      <c r="S27" s="216">
        <v>0.48</v>
      </c>
      <c r="T27" s="216">
        <v>0.06</v>
      </c>
      <c r="U27" s="216">
        <v>2</v>
      </c>
      <c r="V27" s="216">
        <v>0.36</v>
      </c>
      <c r="W27" s="216">
        <v>3.1</v>
      </c>
      <c r="X27" s="216">
        <v>21.56</v>
      </c>
      <c r="Y27" s="216">
        <v>0</v>
      </c>
      <c r="Z27" s="216">
        <v>2.4</v>
      </c>
      <c r="AA27" s="216">
        <v>1.55</v>
      </c>
      <c r="AB27" s="216">
        <v>0</v>
      </c>
      <c r="AC27" s="216">
        <v>1.25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-1.58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12.96</v>
      </c>
      <c r="D28" s="216">
        <v>2.98</v>
      </c>
      <c r="E28" s="216">
        <v>0</v>
      </c>
      <c r="F28" s="216">
        <v>0</v>
      </c>
      <c r="G28" s="216">
        <v>12.24</v>
      </c>
      <c r="H28" s="216">
        <v>0</v>
      </c>
      <c r="I28" s="216">
        <v>48.2</v>
      </c>
      <c r="J28" s="216">
        <v>0</v>
      </c>
      <c r="K28" s="216">
        <v>159.88999999999999</v>
      </c>
      <c r="L28" s="216">
        <v>8.58</v>
      </c>
      <c r="M28" s="216">
        <v>2.61</v>
      </c>
      <c r="N28" s="216">
        <v>2.16</v>
      </c>
      <c r="O28" s="216">
        <v>3.01</v>
      </c>
      <c r="P28" s="216">
        <v>1.29</v>
      </c>
      <c r="Q28" s="216">
        <v>0.65</v>
      </c>
      <c r="R28" s="216">
        <v>0.79</v>
      </c>
      <c r="S28" s="216">
        <v>0.48</v>
      </c>
      <c r="T28" s="216">
        <v>0.06</v>
      </c>
      <c r="U28" s="216">
        <v>2</v>
      </c>
      <c r="V28" s="216">
        <v>0.36</v>
      </c>
      <c r="W28" s="216">
        <v>3.1</v>
      </c>
      <c r="X28" s="216">
        <v>21.56</v>
      </c>
      <c r="Y28" s="216">
        <v>0</v>
      </c>
      <c r="Z28" s="216">
        <v>2.4</v>
      </c>
      <c r="AA28" s="216">
        <v>1.55</v>
      </c>
      <c r="AB28" s="216">
        <v>0</v>
      </c>
      <c r="AC28" s="216">
        <v>1.25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-1.58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12.96</v>
      </c>
      <c r="D29" s="216">
        <v>2.98</v>
      </c>
      <c r="E29" s="216">
        <v>0</v>
      </c>
      <c r="F29" s="216">
        <v>0</v>
      </c>
      <c r="G29" s="216">
        <v>12.24</v>
      </c>
      <c r="H29" s="216">
        <v>0</v>
      </c>
      <c r="I29" s="216">
        <v>48.2</v>
      </c>
      <c r="J29" s="216">
        <v>0</v>
      </c>
      <c r="K29" s="216">
        <v>159.88999999999999</v>
      </c>
      <c r="L29" s="216">
        <v>8.58</v>
      </c>
      <c r="M29" s="216">
        <v>2.61</v>
      </c>
      <c r="N29" s="216">
        <v>2.16</v>
      </c>
      <c r="O29" s="216">
        <v>3.01</v>
      </c>
      <c r="P29" s="216">
        <v>1.29</v>
      </c>
      <c r="Q29" s="216">
        <v>0.67</v>
      </c>
      <c r="R29" s="216">
        <v>0.79</v>
      </c>
      <c r="S29" s="216">
        <v>0.48</v>
      </c>
      <c r="T29" s="216">
        <v>0.06</v>
      </c>
      <c r="U29" s="216">
        <v>2</v>
      </c>
      <c r="V29" s="216">
        <v>0.36</v>
      </c>
      <c r="W29" s="216">
        <v>4.41</v>
      </c>
      <c r="X29" s="216">
        <v>21.56</v>
      </c>
      <c r="Y29" s="216">
        <v>0</v>
      </c>
      <c r="Z29" s="216">
        <v>2.4</v>
      </c>
      <c r="AA29" s="216">
        <v>1.55</v>
      </c>
      <c r="AB29" s="216">
        <v>0</v>
      </c>
      <c r="AC29" s="216">
        <v>1.25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-1.58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12.96</v>
      </c>
      <c r="D30" s="216">
        <v>2.98</v>
      </c>
      <c r="E30" s="216">
        <v>0</v>
      </c>
      <c r="F30" s="216">
        <v>0</v>
      </c>
      <c r="G30" s="216">
        <v>12.24</v>
      </c>
      <c r="H30" s="216">
        <v>0</v>
      </c>
      <c r="I30" s="216">
        <v>48.2</v>
      </c>
      <c r="J30" s="216">
        <v>0</v>
      </c>
      <c r="K30" s="216">
        <v>159.88999999999999</v>
      </c>
      <c r="L30" s="216">
        <v>8.58</v>
      </c>
      <c r="M30" s="216">
        <v>2.61</v>
      </c>
      <c r="N30" s="216">
        <v>2.16</v>
      </c>
      <c r="O30" s="216">
        <v>3.01</v>
      </c>
      <c r="P30" s="216">
        <v>1.29</v>
      </c>
      <c r="Q30" s="216">
        <v>0.67</v>
      </c>
      <c r="R30" s="216">
        <v>0.79</v>
      </c>
      <c r="S30" s="216">
        <v>0.48</v>
      </c>
      <c r="T30" s="216">
        <v>0.06</v>
      </c>
      <c r="U30" s="216">
        <v>2</v>
      </c>
      <c r="V30" s="216">
        <v>0.36</v>
      </c>
      <c r="W30" s="216">
        <v>4.41</v>
      </c>
      <c r="X30" s="216">
        <v>21.56</v>
      </c>
      <c r="Y30" s="216">
        <v>0</v>
      </c>
      <c r="Z30" s="216">
        <v>2.4</v>
      </c>
      <c r="AA30" s="216">
        <v>1.55</v>
      </c>
      <c r="AB30" s="216">
        <v>0</v>
      </c>
      <c r="AC30" s="216">
        <v>6.6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-1.58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12.96</v>
      </c>
      <c r="D31" s="216">
        <v>2.98</v>
      </c>
      <c r="E31" s="216">
        <v>0</v>
      </c>
      <c r="F31" s="216">
        <v>0</v>
      </c>
      <c r="G31" s="216">
        <v>12.24</v>
      </c>
      <c r="H31" s="216">
        <v>0</v>
      </c>
      <c r="I31" s="216">
        <v>48.2</v>
      </c>
      <c r="J31" s="216">
        <v>0</v>
      </c>
      <c r="K31" s="216">
        <v>207.92</v>
      </c>
      <c r="L31" s="216">
        <v>8.58</v>
      </c>
      <c r="M31" s="216">
        <v>2.61</v>
      </c>
      <c r="N31" s="216">
        <v>2.16</v>
      </c>
      <c r="O31" s="216">
        <v>3.01</v>
      </c>
      <c r="P31" s="216">
        <v>1.29</v>
      </c>
      <c r="Q31" s="216">
        <v>0.67</v>
      </c>
      <c r="R31" s="216">
        <v>0.79</v>
      </c>
      <c r="S31" s="216">
        <v>0.48</v>
      </c>
      <c r="T31" s="216">
        <v>0.06</v>
      </c>
      <c r="U31" s="216">
        <v>2</v>
      </c>
      <c r="V31" s="216">
        <v>0.36</v>
      </c>
      <c r="W31" s="216">
        <v>3.3</v>
      </c>
      <c r="X31" s="216">
        <v>21.56</v>
      </c>
      <c r="Y31" s="216">
        <v>0</v>
      </c>
      <c r="Z31" s="216">
        <v>2.4</v>
      </c>
      <c r="AA31" s="216">
        <v>1.55</v>
      </c>
      <c r="AB31" s="216">
        <v>0</v>
      </c>
      <c r="AC31" s="216">
        <v>1.25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-1.58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12.96</v>
      </c>
      <c r="D32" s="216">
        <v>2.98</v>
      </c>
      <c r="E32" s="216">
        <v>0</v>
      </c>
      <c r="F32" s="216">
        <v>0</v>
      </c>
      <c r="G32" s="216">
        <v>12.24</v>
      </c>
      <c r="H32" s="216">
        <v>0</v>
      </c>
      <c r="I32" s="216">
        <v>48.2</v>
      </c>
      <c r="J32" s="216">
        <v>0</v>
      </c>
      <c r="K32" s="216">
        <v>207.92</v>
      </c>
      <c r="L32" s="216">
        <v>8.58</v>
      </c>
      <c r="M32" s="216">
        <v>2.61</v>
      </c>
      <c r="N32" s="216">
        <v>2.16</v>
      </c>
      <c r="O32" s="216">
        <v>3.01</v>
      </c>
      <c r="P32" s="216">
        <v>1.29</v>
      </c>
      <c r="Q32" s="216">
        <v>0.78</v>
      </c>
      <c r="R32" s="216">
        <v>0.79</v>
      </c>
      <c r="S32" s="216">
        <v>0.48</v>
      </c>
      <c r="T32" s="216">
        <v>0.06</v>
      </c>
      <c r="U32" s="216">
        <v>2</v>
      </c>
      <c r="V32" s="216">
        <v>0.36</v>
      </c>
      <c r="W32" s="216">
        <v>5.01</v>
      </c>
      <c r="X32" s="216">
        <v>21.56</v>
      </c>
      <c r="Y32" s="216">
        <v>0</v>
      </c>
      <c r="Z32" s="216">
        <v>2.4</v>
      </c>
      <c r="AA32" s="216">
        <v>1.56</v>
      </c>
      <c r="AB32" s="216">
        <v>0</v>
      </c>
      <c r="AC32" s="216">
        <v>1.25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-1.58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12.96</v>
      </c>
      <c r="D33" s="216">
        <v>2.98</v>
      </c>
      <c r="E33" s="216">
        <v>0</v>
      </c>
      <c r="F33" s="216">
        <v>0</v>
      </c>
      <c r="G33" s="216">
        <v>12.24</v>
      </c>
      <c r="H33" s="216">
        <v>0</v>
      </c>
      <c r="I33" s="216">
        <v>48.2</v>
      </c>
      <c r="J33" s="216">
        <v>0</v>
      </c>
      <c r="K33" s="216">
        <v>237.77</v>
      </c>
      <c r="L33" s="216">
        <v>8.58</v>
      </c>
      <c r="M33" s="216">
        <v>2.61</v>
      </c>
      <c r="N33" s="216">
        <v>2.16</v>
      </c>
      <c r="O33" s="216">
        <v>3.01</v>
      </c>
      <c r="P33" s="216">
        <v>1.29</v>
      </c>
      <c r="Q33" s="216">
        <v>0.42</v>
      </c>
      <c r="R33" s="216">
        <v>0.79</v>
      </c>
      <c r="S33" s="216">
        <v>0.48</v>
      </c>
      <c r="T33" s="216">
        <v>0.06</v>
      </c>
      <c r="U33" s="216">
        <v>2</v>
      </c>
      <c r="V33" s="216">
        <v>0.36</v>
      </c>
      <c r="W33" s="216">
        <v>5.01</v>
      </c>
      <c r="X33" s="216">
        <v>21.56</v>
      </c>
      <c r="Y33" s="216">
        <v>0</v>
      </c>
      <c r="Z33" s="216">
        <v>2.4</v>
      </c>
      <c r="AA33" s="216">
        <v>1.56</v>
      </c>
      <c r="AB33" s="216">
        <v>0</v>
      </c>
      <c r="AC33" s="216">
        <v>1.25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-1.58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12.96</v>
      </c>
      <c r="D34" s="216">
        <v>2.98</v>
      </c>
      <c r="E34" s="216">
        <v>0</v>
      </c>
      <c r="F34" s="216">
        <v>0</v>
      </c>
      <c r="G34" s="216">
        <v>12.24</v>
      </c>
      <c r="H34" s="216">
        <v>0</v>
      </c>
      <c r="I34" s="216">
        <v>48.2</v>
      </c>
      <c r="J34" s="216">
        <v>0</v>
      </c>
      <c r="K34" s="216">
        <v>246.35</v>
      </c>
      <c r="L34" s="216">
        <v>8.58</v>
      </c>
      <c r="M34" s="216">
        <v>2.61</v>
      </c>
      <c r="N34" s="216">
        <v>2.16</v>
      </c>
      <c r="O34" s="216">
        <v>3.01</v>
      </c>
      <c r="P34" s="216">
        <v>1.29</v>
      </c>
      <c r="Q34" s="216">
        <v>0.42</v>
      </c>
      <c r="R34" s="216">
        <v>0.79</v>
      </c>
      <c r="S34" s="216">
        <v>0.48</v>
      </c>
      <c r="T34" s="216">
        <v>0.06</v>
      </c>
      <c r="U34" s="216">
        <v>2</v>
      </c>
      <c r="V34" s="216">
        <v>0.36</v>
      </c>
      <c r="W34" s="216">
        <v>5.01</v>
      </c>
      <c r="X34" s="216">
        <v>21.56</v>
      </c>
      <c r="Y34" s="216">
        <v>0</v>
      </c>
      <c r="Z34" s="216">
        <v>2.4</v>
      </c>
      <c r="AA34" s="216">
        <v>1.56</v>
      </c>
      <c r="AB34" s="216">
        <v>0</v>
      </c>
      <c r="AC34" s="216">
        <v>1.25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-1.58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12.84</v>
      </c>
      <c r="D35" s="216">
        <v>2.98</v>
      </c>
      <c r="E35" s="216">
        <v>0</v>
      </c>
      <c r="F35" s="216">
        <v>0</v>
      </c>
      <c r="G35" s="216">
        <v>12.24</v>
      </c>
      <c r="H35" s="216">
        <v>0</v>
      </c>
      <c r="I35" s="216">
        <v>48.2</v>
      </c>
      <c r="J35" s="216">
        <v>0</v>
      </c>
      <c r="K35" s="216">
        <v>246.35</v>
      </c>
      <c r="L35" s="216">
        <v>8.58</v>
      </c>
      <c r="M35" s="216">
        <v>2.61</v>
      </c>
      <c r="N35" s="216">
        <v>2.16</v>
      </c>
      <c r="O35" s="216">
        <v>3.01</v>
      </c>
      <c r="P35" s="216">
        <v>1.29</v>
      </c>
      <c r="Q35" s="216">
        <v>0.39</v>
      </c>
      <c r="R35" s="216">
        <v>0.78</v>
      </c>
      <c r="S35" s="216">
        <v>0.48</v>
      </c>
      <c r="T35" s="216">
        <v>0.06</v>
      </c>
      <c r="U35" s="216">
        <v>2</v>
      </c>
      <c r="V35" s="216">
        <v>0.36</v>
      </c>
      <c r="W35" s="216">
        <v>5.01</v>
      </c>
      <c r="X35" s="216">
        <v>21.56</v>
      </c>
      <c r="Y35" s="216">
        <v>0</v>
      </c>
      <c r="Z35" s="216">
        <v>2.4</v>
      </c>
      <c r="AA35" s="216">
        <v>1.56</v>
      </c>
      <c r="AB35" s="216">
        <v>0</v>
      </c>
      <c r="AC35" s="216">
        <v>1.25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-1.58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12.6</v>
      </c>
      <c r="D36" s="216">
        <v>2.98</v>
      </c>
      <c r="E36" s="216">
        <v>0</v>
      </c>
      <c r="F36" s="216">
        <v>0</v>
      </c>
      <c r="G36" s="216">
        <v>12.24</v>
      </c>
      <c r="H36" s="216">
        <v>0</v>
      </c>
      <c r="I36" s="216">
        <v>48.2</v>
      </c>
      <c r="J36" s="216">
        <v>0</v>
      </c>
      <c r="K36" s="216">
        <v>246.35</v>
      </c>
      <c r="L36" s="216">
        <v>8.58</v>
      </c>
      <c r="M36" s="216">
        <v>2.61</v>
      </c>
      <c r="N36" s="216">
        <v>2.16</v>
      </c>
      <c r="O36" s="216">
        <v>3.01</v>
      </c>
      <c r="P36" s="216">
        <v>1.29</v>
      </c>
      <c r="Q36" s="216">
        <v>0.39</v>
      </c>
      <c r="R36" s="216">
        <v>0.78</v>
      </c>
      <c r="S36" s="216">
        <v>0.48</v>
      </c>
      <c r="T36" s="216">
        <v>0.06</v>
      </c>
      <c r="U36" s="216">
        <v>2</v>
      </c>
      <c r="V36" s="216">
        <v>0.36</v>
      </c>
      <c r="W36" s="216">
        <v>5.01</v>
      </c>
      <c r="X36" s="216">
        <v>21.56</v>
      </c>
      <c r="Y36" s="216">
        <v>0</v>
      </c>
      <c r="Z36" s="216">
        <v>2.4</v>
      </c>
      <c r="AA36" s="216">
        <v>1.56</v>
      </c>
      <c r="AB36" s="216">
        <v>0</v>
      </c>
      <c r="AC36" s="216">
        <v>1.25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-1.58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12.36</v>
      </c>
      <c r="D37" s="216">
        <v>2.98</v>
      </c>
      <c r="E37" s="216">
        <v>0</v>
      </c>
      <c r="F37" s="216">
        <v>0</v>
      </c>
      <c r="G37" s="216">
        <v>12.24</v>
      </c>
      <c r="H37" s="216">
        <v>0</v>
      </c>
      <c r="I37" s="216">
        <v>48.2</v>
      </c>
      <c r="J37" s="216">
        <v>0</v>
      </c>
      <c r="K37" s="216">
        <v>246.35</v>
      </c>
      <c r="L37" s="216">
        <v>8.58</v>
      </c>
      <c r="M37" s="216">
        <v>2.61</v>
      </c>
      <c r="N37" s="216">
        <v>2.16</v>
      </c>
      <c r="O37" s="216">
        <v>3.01</v>
      </c>
      <c r="P37" s="216">
        <v>1.29</v>
      </c>
      <c r="Q37" s="216">
        <v>0.39</v>
      </c>
      <c r="R37" s="216">
        <v>0.78</v>
      </c>
      <c r="S37" s="216">
        <v>0.48</v>
      </c>
      <c r="T37" s="216">
        <v>0.06</v>
      </c>
      <c r="U37" s="216">
        <v>2</v>
      </c>
      <c r="V37" s="216">
        <v>0.36</v>
      </c>
      <c r="W37" s="216">
        <v>0.8</v>
      </c>
      <c r="X37" s="216">
        <v>2.54</v>
      </c>
      <c r="Y37" s="216">
        <v>0</v>
      </c>
      <c r="Z37" s="216">
        <v>2.4</v>
      </c>
      <c r="AA37" s="216">
        <v>1.56</v>
      </c>
      <c r="AB37" s="216">
        <v>0</v>
      </c>
      <c r="AC37" s="216">
        <v>1.25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-1.58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12.12</v>
      </c>
      <c r="D38" s="216">
        <v>2.98</v>
      </c>
      <c r="E38" s="216">
        <v>0</v>
      </c>
      <c r="F38" s="216">
        <v>0</v>
      </c>
      <c r="G38" s="216">
        <v>12.24</v>
      </c>
      <c r="H38" s="216">
        <v>0</v>
      </c>
      <c r="I38" s="216">
        <v>48.2</v>
      </c>
      <c r="J38" s="216">
        <v>0</v>
      </c>
      <c r="K38" s="216">
        <v>246.35</v>
      </c>
      <c r="L38" s="216">
        <v>8.58</v>
      </c>
      <c r="M38" s="216">
        <v>2.61</v>
      </c>
      <c r="N38" s="216">
        <v>2.16</v>
      </c>
      <c r="O38" s="216">
        <v>3.01</v>
      </c>
      <c r="P38" s="216">
        <v>1.29</v>
      </c>
      <c r="Q38" s="216">
        <v>0.39</v>
      </c>
      <c r="R38" s="216">
        <v>0.78</v>
      </c>
      <c r="S38" s="216">
        <v>0.48</v>
      </c>
      <c r="T38" s="216">
        <v>0.06</v>
      </c>
      <c r="U38" s="216">
        <v>2</v>
      </c>
      <c r="V38" s="216">
        <v>0.36</v>
      </c>
      <c r="W38" s="216">
        <v>0.8</v>
      </c>
      <c r="X38" s="216">
        <v>2.54</v>
      </c>
      <c r="Y38" s="216">
        <v>0</v>
      </c>
      <c r="Z38" s="216">
        <v>2.4</v>
      </c>
      <c r="AA38" s="216">
        <v>1.56</v>
      </c>
      <c r="AB38" s="216">
        <v>0</v>
      </c>
      <c r="AC38" s="216">
        <v>0.83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-1.58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12.07</v>
      </c>
      <c r="D39" s="216">
        <v>2.98</v>
      </c>
      <c r="E39" s="216">
        <v>0</v>
      </c>
      <c r="F39" s="216">
        <v>0</v>
      </c>
      <c r="G39" s="216">
        <v>12.24</v>
      </c>
      <c r="H39" s="216">
        <v>0</v>
      </c>
      <c r="I39" s="216">
        <v>48.2</v>
      </c>
      <c r="J39" s="216">
        <v>0</v>
      </c>
      <c r="K39" s="216">
        <v>246.35</v>
      </c>
      <c r="L39" s="216">
        <v>8.58</v>
      </c>
      <c r="M39" s="216">
        <v>2.61</v>
      </c>
      <c r="N39" s="216">
        <v>2.16</v>
      </c>
      <c r="O39" s="216">
        <v>3.01</v>
      </c>
      <c r="P39" s="216">
        <v>1.29</v>
      </c>
      <c r="Q39" s="216">
        <v>0.39</v>
      </c>
      <c r="R39" s="216">
        <v>0.78</v>
      </c>
      <c r="S39" s="216">
        <v>0.48</v>
      </c>
      <c r="T39" s="216">
        <v>0.06</v>
      </c>
      <c r="U39" s="216">
        <v>2</v>
      </c>
      <c r="V39" s="216">
        <v>0.36</v>
      </c>
      <c r="W39" s="216">
        <v>0.8</v>
      </c>
      <c r="X39" s="216">
        <v>3.15</v>
      </c>
      <c r="Y39" s="216">
        <v>0</v>
      </c>
      <c r="Z39" s="216">
        <v>2.4</v>
      </c>
      <c r="AA39" s="216">
        <v>1.56</v>
      </c>
      <c r="AB39" s="216">
        <v>0</v>
      </c>
      <c r="AC39" s="216">
        <v>0.83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-1.58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12.07</v>
      </c>
      <c r="D40" s="216">
        <v>2.98</v>
      </c>
      <c r="E40" s="216">
        <v>0</v>
      </c>
      <c r="F40" s="216">
        <v>0</v>
      </c>
      <c r="G40" s="216">
        <v>12.24</v>
      </c>
      <c r="H40" s="216">
        <v>0</v>
      </c>
      <c r="I40" s="216">
        <v>48.2</v>
      </c>
      <c r="J40" s="216">
        <v>0</v>
      </c>
      <c r="K40" s="216">
        <v>246.35</v>
      </c>
      <c r="L40" s="216">
        <v>8.58</v>
      </c>
      <c r="M40" s="216">
        <v>2.61</v>
      </c>
      <c r="N40" s="216">
        <v>2.16</v>
      </c>
      <c r="O40" s="216">
        <v>3.01</v>
      </c>
      <c r="P40" s="216">
        <v>1.29</v>
      </c>
      <c r="Q40" s="216">
        <v>0.39</v>
      </c>
      <c r="R40" s="216">
        <v>0.79</v>
      </c>
      <c r="S40" s="216">
        <v>0.48</v>
      </c>
      <c r="T40" s="216">
        <v>0.06</v>
      </c>
      <c r="U40" s="216">
        <v>2</v>
      </c>
      <c r="V40" s="216">
        <v>0.36</v>
      </c>
      <c r="W40" s="216">
        <v>0.8</v>
      </c>
      <c r="X40" s="216">
        <v>17.579999999999998</v>
      </c>
      <c r="Y40" s="216">
        <v>0</v>
      </c>
      <c r="Z40" s="216">
        <v>2.4</v>
      </c>
      <c r="AA40" s="216">
        <v>1.56</v>
      </c>
      <c r="AB40" s="216">
        <v>0</v>
      </c>
      <c r="AC40" s="216">
        <v>0.83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-1.58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12</v>
      </c>
      <c r="D41" s="216">
        <v>2.98</v>
      </c>
      <c r="E41" s="216">
        <v>0</v>
      </c>
      <c r="F41" s="216">
        <v>0</v>
      </c>
      <c r="G41" s="216">
        <v>12.24</v>
      </c>
      <c r="H41" s="216">
        <v>0</v>
      </c>
      <c r="I41" s="216">
        <v>48.2</v>
      </c>
      <c r="J41" s="216">
        <v>0</v>
      </c>
      <c r="K41" s="216">
        <v>246.35</v>
      </c>
      <c r="L41" s="216">
        <v>8.58</v>
      </c>
      <c r="M41" s="216">
        <v>2.61</v>
      </c>
      <c r="N41" s="216">
        <v>2.16</v>
      </c>
      <c r="O41" s="216">
        <v>3.01</v>
      </c>
      <c r="P41" s="216">
        <v>1.29</v>
      </c>
      <c r="Q41" s="216">
        <v>0.39</v>
      </c>
      <c r="R41" s="216">
        <v>0.79</v>
      </c>
      <c r="S41" s="216">
        <v>0.48</v>
      </c>
      <c r="T41" s="216">
        <v>0.06</v>
      </c>
      <c r="U41" s="216">
        <v>1.9</v>
      </c>
      <c r="V41" s="216">
        <v>0.36</v>
      </c>
      <c r="W41" s="216">
        <v>0.8</v>
      </c>
      <c r="X41" s="216">
        <v>1.92</v>
      </c>
      <c r="Y41" s="216">
        <v>0</v>
      </c>
      <c r="Z41" s="216">
        <v>2.4</v>
      </c>
      <c r="AA41" s="216">
        <v>1.56</v>
      </c>
      <c r="AB41" s="216">
        <v>0</v>
      </c>
      <c r="AC41" s="216">
        <v>0.83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-1.58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11.95</v>
      </c>
      <c r="D42" s="216">
        <v>2.98</v>
      </c>
      <c r="E42" s="216">
        <v>0</v>
      </c>
      <c r="F42" s="216">
        <v>0</v>
      </c>
      <c r="G42" s="216">
        <v>12.24</v>
      </c>
      <c r="H42" s="216">
        <v>0</v>
      </c>
      <c r="I42" s="216">
        <v>48.2</v>
      </c>
      <c r="J42" s="216">
        <v>0</v>
      </c>
      <c r="K42" s="216">
        <v>246.35</v>
      </c>
      <c r="L42" s="216">
        <v>8.58</v>
      </c>
      <c r="M42" s="216">
        <v>2.61</v>
      </c>
      <c r="N42" s="216">
        <v>2.16</v>
      </c>
      <c r="O42" s="216">
        <v>3.01</v>
      </c>
      <c r="P42" s="216">
        <v>1.29</v>
      </c>
      <c r="Q42" s="216">
        <v>0.39</v>
      </c>
      <c r="R42" s="216">
        <v>0.79</v>
      </c>
      <c r="S42" s="216">
        <v>0.48</v>
      </c>
      <c r="T42" s="216">
        <v>0.06</v>
      </c>
      <c r="U42" s="216">
        <v>1.8</v>
      </c>
      <c r="V42" s="216">
        <v>0.36</v>
      </c>
      <c r="W42" s="216">
        <v>0.8</v>
      </c>
      <c r="X42" s="216">
        <v>1.92</v>
      </c>
      <c r="Y42" s="216">
        <v>0</v>
      </c>
      <c r="Z42" s="216">
        <v>2.4</v>
      </c>
      <c r="AA42" s="216">
        <v>1.55</v>
      </c>
      <c r="AB42" s="216">
        <v>0</v>
      </c>
      <c r="AC42" s="216">
        <v>0.83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-1.58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11.95</v>
      </c>
      <c r="D43" s="216">
        <v>2.98</v>
      </c>
      <c r="E43" s="216">
        <v>0</v>
      </c>
      <c r="F43" s="216">
        <v>0</v>
      </c>
      <c r="G43" s="216">
        <v>12.24</v>
      </c>
      <c r="H43" s="216">
        <v>0</v>
      </c>
      <c r="I43" s="216">
        <v>48.2</v>
      </c>
      <c r="J43" s="216">
        <v>0</v>
      </c>
      <c r="K43" s="216">
        <v>242.26</v>
      </c>
      <c r="L43" s="216">
        <v>8.4</v>
      </c>
      <c r="M43" s="216">
        <v>2.61</v>
      </c>
      <c r="N43" s="216">
        <v>2.16</v>
      </c>
      <c r="O43" s="216">
        <v>3.01</v>
      </c>
      <c r="P43" s="216">
        <v>1.29</v>
      </c>
      <c r="Q43" s="216">
        <v>5.0199999999999996</v>
      </c>
      <c r="R43" s="216">
        <v>4.63</v>
      </c>
      <c r="S43" s="216">
        <v>5.53</v>
      </c>
      <c r="T43" s="216">
        <v>0.71</v>
      </c>
      <c r="U43" s="216">
        <v>1.71</v>
      </c>
      <c r="V43" s="216">
        <v>4.3</v>
      </c>
      <c r="W43" s="216">
        <v>9.81</v>
      </c>
      <c r="X43" s="216">
        <v>50.38</v>
      </c>
      <c r="Y43" s="216">
        <v>0</v>
      </c>
      <c r="Z43" s="216">
        <v>29.34</v>
      </c>
      <c r="AA43" s="216">
        <v>25.21</v>
      </c>
      <c r="AB43" s="216">
        <v>0</v>
      </c>
      <c r="AC43" s="216">
        <v>0.42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-1.58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11.95</v>
      </c>
      <c r="D44" s="216">
        <v>2.98</v>
      </c>
      <c r="E44" s="216">
        <v>0</v>
      </c>
      <c r="F44" s="216">
        <v>0</v>
      </c>
      <c r="G44" s="216">
        <v>12.24</v>
      </c>
      <c r="H44" s="216">
        <v>0</v>
      </c>
      <c r="I44" s="216">
        <v>48.2</v>
      </c>
      <c r="J44" s="216">
        <v>0</v>
      </c>
      <c r="K44" s="216">
        <v>242.26</v>
      </c>
      <c r="L44" s="216">
        <v>8.41</v>
      </c>
      <c r="M44" s="216">
        <v>2.61</v>
      </c>
      <c r="N44" s="216">
        <v>2.16</v>
      </c>
      <c r="O44" s="216">
        <v>3.01</v>
      </c>
      <c r="P44" s="216">
        <v>1.29</v>
      </c>
      <c r="Q44" s="216">
        <v>5.0199999999999996</v>
      </c>
      <c r="R44" s="216">
        <v>9.7799999999999994</v>
      </c>
      <c r="S44" s="216">
        <v>5.53</v>
      </c>
      <c r="T44" s="216">
        <v>0.71</v>
      </c>
      <c r="U44" s="216">
        <v>1.61</v>
      </c>
      <c r="V44" s="216">
        <v>4.3</v>
      </c>
      <c r="W44" s="216">
        <v>9.81</v>
      </c>
      <c r="X44" s="216">
        <v>50.38</v>
      </c>
      <c r="Y44" s="216">
        <v>0</v>
      </c>
      <c r="Z44" s="216">
        <v>41.9</v>
      </c>
      <c r="AA44" s="216">
        <v>25.21</v>
      </c>
      <c r="AB44" s="216">
        <v>0</v>
      </c>
      <c r="AC44" s="216">
        <v>0.42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-1.58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11.95</v>
      </c>
      <c r="D45" s="216">
        <v>2.98</v>
      </c>
      <c r="E45" s="216">
        <v>0</v>
      </c>
      <c r="F45" s="216">
        <v>0</v>
      </c>
      <c r="G45" s="216">
        <v>12.24</v>
      </c>
      <c r="H45" s="216">
        <v>0</v>
      </c>
      <c r="I45" s="216">
        <v>48.2</v>
      </c>
      <c r="J45" s="216">
        <v>0</v>
      </c>
      <c r="K45" s="216">
        <v>246.35</v>
      </c>
      <c r="L45" s="216">
        <v>8.41</v>
      </c>
      <c r="M45" s="216">
        <v>2.61</v>
      </c>
      <c r="N45" s="216">
        <v>2.16</v>
      </c>
      <c r="O45" s="216">
        <v>3.01</v>
      </c>
      <c r="P45" s="216">
        <v>1.29</v>
      </c>
      <c r="Q45" s="216">
        <v>5.0199999999999996</v>
      </c>
      <c r="R45" s="216">
        <v>11.1</v>
      </c>
      <c r="S45" s="216">
        <v>5.53</v>
      </c>
      <c r="T45" s="216">
        <v>0.71</v>
      </c>
      <c r="U45" s="216">
        <v>1.61</v>
      </c>
      <c r="V45" s="216">
        <v>4.3</v>
      </c>
      <c r="W45" s="216">
        <v>9.81</v>
      </c>
      <c r="X45" s="216">
        <v>50.38</v>
      </c>
      <c r="Y45" s="216">
        <v>0</v>
      </c>
      <c r="Z45" s="216">
        <v>41.9</v>
      </c>
      <c r="AA45" s="216">
        <v>25.21</v>
      </c>
      <c r="AB45" s="216">
        <v>0</v>
      </c>
      <c r="AC45" s="216">
        <v>0.42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-1.58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11.95</v>
      </c>
      <c r="D46" s="216">
        <v>2.98</v>
      </c>
      <c r="E46" s="216">
        <v>0</v>
      </c>
      <c r="F46" s="216">
        <v>0</v>
      </c>
      <c r="G46" s="216">
        <v>12.24</v>
      </c>
      <c r="H46" s="216">
        <v>0</v>
      </c>
      <c r="I46" s="216">
        <v>48.2</v>
      </c>
      <c r="J46" s="216">
        <v>0</v>
      </c>
      <c r="K46" s="216">
        <v>242.9</v>
      </c>
      <c r="L46" s="216">
        <v>8.41</v>
      </c>
      <c r="M46" s="216">
        <v>2.61</v>
      </c>
      <c r="N46" s="216">
        <v>2.16</v>
      </c>
      <c r="O46" s="216">
        <v>3.01</v>
      </c>
      <c r="P46" s="216">
        <v>1.29</v>
      </c>
      <c r="Q46" s="216">
        <v>5.0199999999999996</v>
      </c>
      <c r="R46" s="216">
        <v>10.36</v>
      </c>
      <c r="S46" s="216">
        <v>5.53</v>
      </c>
      <c r="T46" s="216">
        <v>0.71</v>
      </c>
      <c r="U46" s="216">
        <v>1.61</v>
      </c>
      <c r="V46" s="216">
        <v>4.3</v>
      </c>
      <c r="W46" s="216">
        <v>9.81</v>
      </c>
      <c r="X46" s="216">
        <v>50.38</v>
      </c>
      <c r="Y46" s="216">
        <v>0</v>
      </c>
      <c r="Z46" s="216">
        <v>41.9</v>
      </c>
      <c r="AA46" s="216">
        <v>25.21</v>
      </c>
      <c r="AB46" s="216">
        <v>0</v>
      </c>
      <c r="AC46" s="216">
        <v>0.42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-1.58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11.95</v>
      </c>
      <c r="D47" s="216">
        <v>2.98</v>
      </c>
      <c r="E47" s="216">
        <v>0</v>
      </c>
      <c r="F47" s="216">
        <v>0</v>
      </c>
      <c r="G47" s="216">
        <v>12.24</v>
      </c>
      <c r="H47" s="216">
        <v>0</v>
      </c>
      <c r="I47" s="216">
        <v>48.2</v>
      </c>
      <c r="J47" s="216">
        <v>0</v>
      </c>
      <c r="K47" s="216">
        <v>246.35</v>
      </c>
      <c r="L47" s="216">
        <v>8.57</v>
      </c>
      <c r="M47" s="216">
        <v>2.61</v>
      </c>
      <c r="N47" s="216">
        <v>2.16</v>
      </c>
      <c r="O47" s="216">
        <v>3.01</v>
      </c>
      <c r="P47" s="216">
        <v>1.29</v>
      </c>
      <c r="Q47" s="216">
        <v>5.22</v>
      </c>
      <c r="R47" s="216">
        <v>10.36</v>
      </c>
      <c r="S47" s="216">
        <v>5.53</v>
      </c>
      <c r="T47" s="216">
        <v>0.71</v>
      </c>
      <c r="U47" s="216">
        <v>1.61</v>
      </c>
      <c r="V47" s="216">
        <v>4.0999999999999996</v>
      </c>
      <c r="W47" s="216">
        <v>9.74</v>
      </c>
      <c r="X47" s="216">
        <v>50.38</v>
      </c>
      <c r="Y47" s="216">
        <v>0</v>
      </c>
      <c r="Z47" s="216">
        <v>41.62</v>
      </c>
      <c r="AA47" s="216">
        <v>25.21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-1.58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11.95</v>
      </c>
      <c r="D48" s="216">
        <v>2.98</v>
      </c>
      <c r="E48" s="216">
        <v>0</v>
      </c>
      <c r="F48" s="216">
        <v>0</v>
      </c>
      <c r="G48" s="216">
        <v>12.24</v>
      </c>
      <c r="H48" s="216">
        <v>0</v>
      </c>
      <c r="I48" s="216">
        <v>48.2</v>
      </c>
      <c r="J48" s="216">
        <v>0</v>
      </c>
      <c r="K48" s="216">
        <v>246.35</v>
      </c>
      <c r="L48" s="216">
        <v>8.57</v>
      </c>
      <c r="M48" s="216">
        <v>2.61</v>
      </c>
      <c r="N48" s="216">
        <v>2.16</v>
      </c>
      <c r="O48" s="216">
        <v>3.01</v>
      </c>
      <c r="P48" s="216">
        <v>1.29</v>
      </c>
      <c r="Q48" s="216">
        <v>5.22</v>
      </c>
      <c r="R48" s="216">
        <v>10.36</v>
      </c>
      <c r="S48" s="216">
        <v>5.53</v>
      </c>
      <c r="T48" s="216">
        <v>0.71</v>
      </c>
      <c r="U48" s="216">
        <v>1.61</v>
      </c>
      <c r="V48" s="216">
        <v>4.3</v>
      </c>
      <c r="W48" s="216">
        <v>9.81</v>
      </c>
      <c r="X48" s="216">
        <v>50.38</v>
      </c>
      <c r="Y48" s="216">
        <v>0</v>
      </c>
      <c r="Z48" s="216">
        <v>41.62</v>
      </c>
      <c r="AA48" s="216">
        <v>25.21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-1.58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11.95</v>
      </c>
      <c r="D49" s="216">
        <v>2.98</v>
      </c>
      <c r="E49" s="216">
        <v>0</v>
      </c>
      <c r="F49" s="216">
        <v>0</v>
      </c>
      <c r="G49" s="216">
        <v>12.24</v>
      </c>
      <c r="H49" s="216">
        <v>0</v>
      </c>
      <c r="I49" s="216">
        <v>48.2</v>
      </c>
      <c r="J49" s="216">
        <v>0</v>
      </c>
      <c r="K49" s="216">
        <v>255.96</v>
      </c>
      <c r="L49" s="216">
        <v>8.57</v>
      </c>
      <c r="M49" s="216">
        <v>2.61</v>
      </c>
      <c r="N49" s="216">
        <v>2.16</v>
      </c>
      <c r="O49" s="216">
        <v>3.01</v>
      </c>
      <c r="P49" s="216">
        <v>1.29</v>
      </c>
      <c r="Q49" s="216">
        <v>5.22</v>
      </c>
      <c r="R49" s="216">
        <v>10.36</v>
      </c>
      <c r="S49" s="216">
        <v>5.53</v>
      </c>
      <c r="T49" s="216">
        <v>0.71</v>
      </c>
      <c r="U49" s="216">
        <v>1.61</v>
      </c>
      <c r="V49" s="216">
        <v>4.05</v>
      </c>
      <c r="W49" s="216">
        <v>11.49</v>
      </c>
      <c r="X49" s="216">
        <v>50.38</v>
      </c>
      <c r="Y49" s="216">
        <v>0</v>
      </c>
      <c r="Z49" s="216">
        <v>41.9</v>
      </c>
      <c r="AA49" s="216">
        <v>25.21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-1.58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11.95</v>
      </c>
      <c r="D50" s="216">
        <v>2.98</v>
      </c>
      <c r="E50" s="216">
        <v>0</v>
      </c>
      <c r="F50" s="216">
        <v>0</v>
      </c>
      <c r="G50" s="216">
        <v>12.24</v>
      </c>
      <c r="H50" s="216">
        <v>0</v>
      </c>
      <c r="I50" s="216">
        <v>48.2</v>
      </c>
      <c r="J50" s="216">
        <v>0</v>
      </c>
      <c r="K50" s="216">
        <v>255.96</v>
      </c>
      <c r="L50" s="216">
        <v>8.57</v>
      </c>
      <c r="M50" s="216">
        <v>2.61</v>
      </c>
      <c r="N50" s="216">
        <v>2.16</v>
      </c>
      <c r="O50" s="216">
        <v>3.01</v>
      </c>
      <c r="P50" s="216">
        <v>1.29</v>
      </c>
      <c r="Q50" s="216">
        <v>5.22</v>
      </c>
      <c r="R50" s="216">
        <v>0.78</v>
      </c>
      <c r="S50" s="216">
        <v>5.53</v>
      </c>
      <c r="T50" s="216">
        <v>0.71</v>
      </c>
      <c r="U50" s="216">
        <v>1.61</v>
      </c>
      <c r="V50" s="216">
        <v>1.87</v>
      </c>
      <c r="W50" s="216">
        <v>9.81</v>
      </c>
      <c r="X50" s="216">
        <v>21.56</v>
      </c>
      <c r="Y50" s="216">
        <v>0</v>
      </c>
      <c r="Z50" s="216">
        <v>41.9</v>
      </c>
      <c r="AA50" s="216">
        <v>25.21</v>
      </c>
      <c r="AB50" s="216">
        <v>0</v>
      </c>
      <c r="AC50" s="216">
        <v>-0.42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-1.58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11.95</v>
      </c>
      <c r="D51" s="216">
        <v>2.98</v>
      </c>
      <c r="E51" s="216">
        <v>0</v>
      </c>
      <c r="F51" s="216">
        <v>0</v>
      </c>
      <c r="G51" s="216">
        <v>12.24</v>
      </c>
      <c r="H51" s="216">
        <v>0</v>
      </c>
      <c r="I51" s="216">
        <v>46.96</v>
      </c>
      <c r="J51" s="216">
        <v>0</v>
      </c>
      <c r="K51" s="216">
        <v>254.37</v>
      </c>
      <c r="L51" s="216">
        <v>8.57</v>
      </c>
      <c r="M51" s="216">
        <v>2.61</v>
      </c>
      <c r="N51" s="216">
        <v>2.16</v>
      </c>
      <c r="O51" s="216">
        <v>3.01</v>
      </c>
      <c r="P51" s="216">
        <v>1.29</v>
      </c>
      <c r="Q51" s="216">
        <v>5.22</v>
      </c>
      <c r="R51" s="216">
        <v>0.78</v>
      </c>
      <c r="S51" s="216">
        <v>5.53</v>
      </c>
      <c r="T51" s="216">
        <v>0.71</v>
      </c>
      <c r="U51" s="216">
        <v>1.61</v>
      </c>
      <c r="V51" s="216">
        <v>0.36</v>
      </c>
      <c r="W51" s="216">
        <v>0.8</v>
      </c>
      <c r="X51" s="216">
        <v>2.5499999999999998</v>
      </c>
      <c r="Y51" s="216">
        <v>0</v>
      </c>
      <c r="Z51" s="216">
        <v>41.9</v>
      </c>
      <c r="AA51" s="216">
        <v>25.21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-1.58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11.95</v>
      </c>
      <c r="D52" s="216">
        <v>2.98</v>
      </c>
      <c r="E52" s="216">
        <v>0</v>
      </c>
      <c r="F52" s="216">
        <v>0</v>
      </c>
      <c r="G52" s="216">
        <v>12.24</v>
      </c>
      <c r="H52" s="216">
        <v>0</v>
      </c>
      <c r="I52" s="216">
        <v>46.96</v>
      </c>
      <c r="J52" s="216">
        <v>0</v>
      </c>
      <c r="K52" s="216">
        <v>254.37</v>
      </c>
      <c r="L52" s="216">
        <v>8.57</v>
      </c>
      <c r="M52" s="216">
        <v>2.61</v>
      </c>
      <c r="N52" s="216">
        <v>2.16</v>
      </c>
      <c r="O52" s="216">
        <v>3.01</v>
      </c>
      <c r="P52" s="216">
        <v>1.29</v>
      </c>
      <c r="Q52" s="216">
        <v>5.22</v>
      </c>
      <c r="R52" s="216">
        <v>0.78</v>
      </c>
      <c r="S52" s="216">
        <v>5.53</v>
      </c>
      <c r="T52" s="216">
        <v>0.71</v>
      </c>
      <c r="U52" s="216">
        <v>1.61</v>
      </c>
      <c r="V52" s="216">
        <v>0.36</v>
      </c>
      <c r="W52" s="216">
        <v>0.8</v>
      </c>
      <c r="X52" s="216">
        <v>2.5499999999999998</v>
      </c>
      <c r="Y52" s="216">
        <v>0</v>
      </c>
      <c r="Z52" s="216">
        <v>41.9</v>
      </c>
      <c r="AA52" s="216">
        <v>25.21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-1.58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11.95</v>
      </c>
      <c r="D53" s="216">
        <v>2.98</v>
      </c>
      <c r="E53" s="216">
        <v>0</v>
      </c>
      <c r="F53" s="216">
        <v>0</v>
      </c>
      <c r="G53" s="216">
        <v>12.24</v>
      </c>
      <c r="H53" s="216">
        <v>0</v>
      </c>
      <c r="I53" s="216">
        <v>44.47</v>
      </c>
      <c r="J53" s="216">
        <v>0</v>
      </c>
      <c r="K53" s="216">
        <v>245.35</v>
      </c>
      <c r="L53" s="216">
        <v>8.57</v>
      </c>
      <c r="M53" s="216">
        <v>2.61</v>
      </c>
      <c r="N53" s="216">
        <v>2.16</v>
      </c>
      <c r="O53" s="216">
        <v>3.01</v>
      </c>
      <c r="P53" s="216">
        <v>1.3</v>
      </c>
      <c r="Q53" s="216">
        <v>5.0199999999999996</v>
      </c>
      <c r="R53" s="216">
        <v>0.78</v>
      </c>
      <c r="S53" s="216">
        <v>5.53</v>
      </c>
      <c r="T53" s="216">
        <v>0.71</v>
      </c>
      <c r="U53" s="216">
        <v>1.61</v>
      </c>
      <c r="V53" s="216">
        <v>0.36</v>
      </c>
      <c r="W53" s="216">
        <v>0.8</v>
      </c>
      <c r="X53" s="216">
        <v>2.5299999999999998</v>
      </c>
      <c r="Y53" s="216">
        <v>0</v>
      </c>
      <c r="Z53" s="216">
        <v>41.9</v>
      </c>
      <c r="AA53" s="216">
        <v>25.21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-1.58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11.95</v>
      </c>
      <c r="D54" s="216">
        <v>2.98</v>
      </c>
      <c r="E54" s="216">
        <v>0</v>
      </c>
      <c r="F54" s="216">
        <v>0</v>
      </c>
      <c r="G54" s="216">
        <v>12.24</v>
      </c>
      <c r="H54" s="216">
        <v>0</v>
      </c>
      <c r="I54" s="216">
        <v>44.47</v>
      </c>
      <c r="J54" s="216">
        <v>0</v>
      </c>
      <c r="K54" s="216">
        <v>245.35</v>
      </c>
      <c r="L54" s="216">
        <v>8.57</v>
      </c>
      <c r="M54" s="216">
        <v>2.61</v>
      </c>
      <c r="N54" s="216">
        <v>2.16</v>
      </c>
      <c r="O54" s="216">
        <v>3.01</v>
      </c>
      <c r="P54" s="216">
        <v>1.3</v>
      </c>
      <c r="Q54" s="216">
        <v>5.0199999999999996</v>
      </c>
      <c r="R54" s="216">
        <v>0.78</v>
      </c>
      <c r="S54" s="216">
        <v>5.53</v>
      </c>
      <c r="T54" s="216">
        <v>0.71</v>
      </c>
      <c r="U54" s="216">
        <v>1.61</v>
      </c>
      <c r="V54" s="216">
        <v>0.36</v>
      </c>
      <c r="W54" s="216">
        <v>0.8</v>
      </c>
      <c r="X54" s="216">
        <v>2.5499999999999998</v>
      </c>
      <c r="Y54" s="216">
        <v>0</v>
      </c>
      <c r="Z54" s="216">
        <v>41.91</v>
      </c>
      <c r="AA54" s="216">
        <v>25.21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-1.58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11.95</v>
      </c>
      <c r="D55" s="216">
        <v>2.98</v>
      </c>
      <c r="E55" s="216">
        <v>0</v>
      </c>
      <c r="F55" s="216">
        <v>0</v>
      </c>
      <c r="G55" s="216">
        <v>12.24</v>
      </c>
      <c r="H55" s="216">
        <v>0</v>
      </c>
      <c r="I55" s="216">
        <v>44.47</v>
      </c>
      <c r="J55" s="216">
        <v>0</v>
      </c>
      <c r="K55" s="216">
        <v>245.35</v>
      </c>
      <c r="L55" s="216">
        <v>8.57</v>
      </c>
      <c r="M55" s="216">
        <v>2.61</v>
      </c>
      <c r="N55" s="216">
        <v>2.16</v>
      </c>
      <c r="O55" s="216">
        <v>3.01</v>
      </c>
      <c r="P55" s="216">
        <v>1.47</v>
      </c>
      <c r="Q55" s="216">
        <v>5.0199999999999996</v>
      </c>
      <c r="R55" s="216">
        <v>0.78</v>
      </c>
      <c r="S55" s="216">
        <v>5.26</v>
      </c>
      <c r="T55" s="216">
        <v>0.71</v>
      </c>
      <c r="U55" s="216">
        <v>1.61</v>
      </c>
      <c r="V55" s="216">
        <v>0.35</v>
      </c>
      <c r="W55" s="216">
        <v>0.8</v>
      </c>
      <c r="X55" s="216">
        <v>2.5499999999999998</v>
      </c>
      <c r="Y55" s="216">
        <v>0</v>
      </c>
      <c r="Z55" s="216">
        <v>41.91</v>
      </c>
      <c r="AA55" s="216">
        <v>25.21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-1.58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11.95</v>
      </c>
      <c r="D56" s="216">
        <v>2.98</v>
      </c>
      <c r="E56" s="216">
        <v>0</v>
      </c>
      <c r="F56" s="216">
        <v>0</v>
      </c>
      <c r="G56" s="216">
        <v>12.24</v>
      </c>
      <c r="H56" s="216">
        <v>0</v>
      </c>
      <c r="I56" s="216">
        <v>44.47</v>
      </c>
      <c r="J56" s="216">
        <v>0</v>
      </c>
      <c r="K56" s="216">
        <v>245.35</v>
      </c>
      <c r="L56" s="216">
        <v>8.57</v>
      </c>
      <c r="M56" s="216">
        <v>2.61</v>
      </c>
      <c r="N56" s="216">
        <v>2.16</v>
      </c>
      <c r="O56" s="216">
        <v>3.01</v>
      </c>
      <c r="P56" s="216">
        <v>1.47</v>
      </c>
      <c r="Q56" s="216">
        <v>5.0199999999999996</v>
      </c>
      <c r="R56" s="216">
        <v>0.78</v>
      </c>
      <c r="S56" s="216">
        <v>5.26</v>
      </c>
      <c r="T56" s="216">
        <v>0.71</v>
      </c>
      <c r="U56" s="216">
        <v>1.61</v>
      </c>
      <c r="V56" s="216">
        <v>0.35</v>
      </c>
      <c r="W56" s="216">
        <v>0.8</v>
      </c>
      <c r="X56" s="216">
        <v>2.5499999999999998</v>
      </c>
      <c r="Y56" s="216">
        <v>0</v>
      </c>
      <c r="Z56" s="216">
        <v>41.91</v>
      </c>
      <c r="AA56" s="216">
        <v>25.21</v>
      </c>
      <c r="AB56" s="216">
        <v>0</v>
      </c>
      <c r="AC56" s="216">
        <v>-0.42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-1.58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11.95</v>
      </c>
      <c r="D57" s="216">
        <v>2.98</v>
      </c>
      <c r="E57" s="216">
        <v>0</v>
      </c>
      <c r="F57" s="216">
        <v>0</v>
      </c>
      <c r="G57" s="216">
        <v>12.24</v>
      </c>
      <c r="H57" s="216">
        <v>0</v>
      </c>
      <c r="I57" s="216">
        <v>44.47</v>
      </c>
      <c r="J57" s="216">
        <v>0</v>
      </c>
      <c r="K57" s="216">
        <v>245.35</v>
      </c>
      <c r="L57" s="216">
        <v>8.57</v>
      </c>
      <c r="M57" s="216">
        <v>2.61</v>
      </c>
      <c r="N57" s="216">
        <v>2.16</v>
      </c>
      <c r="O57" s="216">
        <v>3.01</v>
      </c>
      <c r="P57" s="216">
        <v>1.47</v>
      </c>
      <c r="Q57" s="216">
        <v>5.0199999999999996</v>
      </c>
      <c r="R57" s="216">
        <v>0.78</v>
      </c>
      <c r="S57" s="216">
        <v>5.26</v>
      </c>
      <c r="T57" s="216">
        <v>0.71</v>
      </c>
      <c r="U57" s="216">
        <v>1.61</v>
      </c>
      <c r="V57" s="216">
        <v>0.35</v>
      </c>
      <c r="W57" s="216">
        <v>0.8</v>
      </c>
      <c r="X57" s="216">
        <v>2.5499999999999998</v>
      </c>
      <c r="Y57" s="216">
        <v>0</v>
      </c>
      <c r="Z57" s="216">
        <v>41.91</v>
      </c>
      <c r="AA57" s="216">
        <v>25.21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-1.58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11.95</v>
      </c>
      <c r="D58" s="216">
        <v>2.98</v>
      </c>
      <c r="E58" s="216">
        <v>0</v>
      </c>
      <c r="F58" s="216">
        <v>0</v>
      </c>
      <c r="G58" s="216">
        <v>12.24</v>
      </c>
      <c r="H58" s="216">
        <v>0</v>
      </c>
      <c r="I58" s="216">
        <v>44.47</v>
      </c>
      <c r="J58" s="216">
        <v>0</v>
      </c>
      <c r="K58" s="216">
        <v>245.35</v>
      </c>
      <c r="L58" s="216">
        <v>8.57</v>
      </c>
      <c r="M58" s="216">
        <v>2.61</v>
      </c>
      <c r="N58" s="216">
        <v>2.16</v>
      </c>
      <c r="O58" s="216">
        <v>3.01</v>
      </c>
      <c r="P58" s="216">
        <v>1.47</v>
      </c>
      <c r="Q58" s="216">
        <v>5.0199999999999996</v>
      </c>
      <c r="R58" s="216">
        <v>0.78</v>
      </c>
      <c r="S58" s="216">
        <v>5.26</v>
      </c>
      <c r="T58" s="216">
        <v>0.71</v>
      </c>
      <c r="U58" s="216">
        <v>1.61</v>
      </c>
      <c r="V58" s="216">
        <v>0.35</v>
      </c>
      <c r="W58" s="216">
        <v>0.8</v>
      </c>
      <c r="X58" s="216">
        <v>2.5499999999999998</v>
      </c>
      <c r="Y58" s="216">
        <v>0</v>
      </c>
      <c r="Z58" s="216">
        <v>41.91</v>
      </c>
      <c r="AA58" s="216">
        <v>25.21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-1.58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11.95</v>
      </c>
      <c r="D59" s="216">
        <v>2.98</v>
      </c>
      <c r="E59" s="216">
        <v>0</v>
      </c>
      <c r="F59" s="216">
        <v>0</v>
      </c>
      <c r="G59" s="216">
        <v>12.24</v>
      </c>
      <c r="H59" s="216">
        <v>0</v>
      </c>
      <c r="I59" s="216">
        <v>44.47</v>
      </c>
      <c r="J59" s="216">
        <v>0</v>
      </c>
      <c r="K59" s="216">
        <v>245.35</v>
      </c>
      <c r="L59" s="216">
        <v>8.57</v>
      </c>
      <c r="M59" s="216">
        <v>2.61</v>
      </c>
      <c r="N59" s="216">
        <v>2.16</v>
      </c>
      <c r="O59" s="216">
        <v>3.01</v>
      </c>
      <c r="P59" s="216">
        <v>1.47</v>
      </c>
      <c r="Q59" s="216">
        <v>5.0199999999999996</v>
      </c>
      <c r="R59" s="216">
        <v>0.78</v>
      </c>
      <c r="S59" s="216">
        <v>5.26</v>
      </c>
      <c r="T59" s="216">
        <v>0.71</v>
      </c>
      <c r="U59" s="216">
        <v>1.61</v>
      </c>
      <c r="V59" s="216">
        <v>0.35</v>
      </c>
      <c r="W59" s="216">
        <v>0.8</v>
      </c>
      <c r="X59" s="216">
        <v>2.54</v>
      </c>
      <c r="Y59" s="216">
        <v>0</v>
      </c>
      <c r="Z59" s="216">
        <v>41.91</v>
      </c>
      <c r="AA59" s="216">
        <v>25.21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-1.58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11.95</v>
      </c>
      <c r="D60" s="216">
        <v>2.98</v>
      </c>
      <c r="E60" s="216">
        <v>0</v>
      </c>
      <c r="F60" s="216">
        <v>0</v>
      </c>
      <c r="G60" s="216">
        <v>12.24</v>
      </c>
      <c r="H60" s="216">
        <v>0</v>
      </c>
      <c r="I60" s="216">
        <v>44.47</v>
      </c>
      <c r="J60" s="216">
        <v>0</v>
      </c>
      <c r="K60" s="216">
        <v>245.35</v>
      </c>
      <c r="L60" s="216">
        <v>8.57</v>
      </c>
      <c r="M60" s="216">
        <v>2.61</v>
      </c>
      <c r="N60" s="216">
        <v>2.16</v>
      </c>
      <c r="O60" s="216">
        <v>3.01</v>
      </c>
      <c r="P60" s="216">
        <v>1.47</v>
      </c>
      <c r="Q60" s="216">
        <v>5.0199999999999996</v>
      </c>
      <c r="R60" s="216">
        <v>0.78</v>
      </c>
      <c r="S60" s="216">
        <v>5.26</v>
      </c>
      <c r="T60" s="216">
        <v>0.71</v>
      </c>
      <c r="U60" s="216">
        <v>1.61</v>
      </c>
      <c r="V60" s="216">
        <v>0.35</v>
      </c>
      <c r="W60" s="216">
        <v>0.8</v>
      </c>
      <c r="X60" s="216">
        <v>2.5499999999999998</v>
      </c>
      <c r="Y60" s="216">
        <v>0</v>
      </c>
      <c r="Z60" s="216">
        <v>41.91</v>
      </c>
      <c r="AA60" s="216">
        <v>25.21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-1.58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11.95</v>
      </c>
      <c r="D61" s="216">
        <v>2.98</v>
      </c>
      <c r="E61" s="216">
        <v>0</v>
      </c>
      <c r="F61" s="216">
        <v>0</v>
      </c>
      <c r="G61" s="216">
        <v>12.24</v>
      </c>
      <c r="H61" s="216">
        <v>0</v>
      </c>
      <c r="I61" s="216">
        <v>44.47</v>
      </c>
      <c r="J61" s="216">
        <v>0</v>
      </c>
      <c r="K61" s="216">
        <v>245.35</v>
      </c>
      <c r="L61" s="216">
        <v>8.57</v>
      </c>
      <c r="M61" s="216">
        <v>2.61</v>
      </c>
      <c r="N61" s="216">
        <v>2.16</v>
      </c>
      <c r="O61" s="216">
        <v>3.01</v>
      </c>
      <c r="P61" s="216">
        <v>1.47</v>
      </c>
      <c r="Q61" s="216">
        <v>5.0199999999999996</v>
      </c>
      <c r="R61" s="216">
        <v>0.78</v>
      </c>
      <c r="S61" s="216">
        <v>5.26</v>
      </c>
      <c r="T61" s="216">
        <v>0.71</v>
      </c>
      <c r="U61" s="216">
        <v>1.61</v>
      </c>
      <c r="V61" s="216">
        <v>0.35</v>
      </c>
      <c r="W61" s="216">
        <v>0.8</v>
      </c>
      <c r="X61" s="216">
        <v>2.5499999999999998</v>
      </c>
      <c r="Y61" s="216">
        <v>0</v>
      </c>
      <c r="Z61" s="216">
        <v>41.9</v>
      </c>
      <c r="AA61" s="216">
        <v>25.21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-1.58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11.95</v>
      </c>
      <c r="D62" s="216">
        <v>2.98</v>
      </c>
      <c r="E62" s="216">
        <v>0</v>
      </c>
      <c r="F62" s="216">
        <v>0</v>
      </c>
      <c r="G62" s="216">
        <v>12.24</v>
      </c>
      <c r="H62" s="216">
        <v>0</v>
      </c>
      <c r="I62" s="216">
        <v>44.47</v>
      </c>
      <c r="J62" s="216">
        <v>0</v>
      </c>
      <c r="K62" s="216">
        <v>245.35</v>
      </c>
      <c r="L62" s="216">
        <v>8.57</v>
      </c>
      <c r="M62" s="216">
        <v>2.61</v>
      </c>
      <c r="N62" s="216">
        <v>2.16</v>
      </c>
      <c r="O62" s="216">
        <v>3.01</v>
      </c>
      <c r="P62" s="216">
        <v>1.47</v>
      </c>
      <c r="Q62" s="216">
        <v>5.21</v>
      </c>
      <c r="R62" s="216">
        <v>0.78</v>
      </c>
      <c r="S62" s="216">
        <v>5.53</v>
      </c>
      <c r="T62" s="216">
        <v>0.71</v>
      </c>
      <c r="U62" s="216">
        <v>1.61</v>
      </c>
      <c r="V62" s="216">
        <v>0.35</v>
      </c>
      <c r="W62" s="216">
        <v>0.8</v>
      </c>
      <c r="X62" s="216">
        <v>2.5499999999999998</v>
      </c>
      <c r="Y62" s="216">
        <v>0</v>
      </c>
      <c r="Z62" s="216">
        <v>41.9</v>
      </c>
      <c r="AA62" s="216">
        <v>25.21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-1.58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11.95</v>
      </c>
      <c r="D63" s="216">
        <v>2.98</v>
      </c>
      <c r="E63" s="216">
        <v>0</v>
      </c>
      <c r="F63" s="216">
        <v>0</v>
      </c>
      <c r="G63" s="216">
        <v>12.24</v>
      </c>
      <c r="H63" s="216">
        <v>0</v>
      </c>
      <c r="I63" s="216">
        <v>44.47</v>
      </c>
      <c r="J63" s="216">
        <v>0</v>
      </c>
      <c r="K63" s="216">
        <v>245.35</v>
      </c>
      <c r="L63" s="216">
        <v>8.58</v>
      </c>
      <c r="M63" s="216">
        <v>2.61</v>
      </c>
      <c r="N63" s="216">
        <v>2.16</v>
      </c>
      <c r="O63" s="216">
        <v>3.01</v>
      </c>
      <c r="P63" s="216">
        <v>1.47</v>
      </c>
      <c r="Q63" s="216">
        <v>5.21</v>
      </c>
      <c r="R63" s="216">
        <v>0.78</v>
      </c>
      <c r="S63" s="216">
        <v>5.53</v>
      </c>
      <c r="T63" s="216">
        <v>0.71</v>
      </c>
      <c r="U63" s="216">
        <v>1.61</v>
      </c>
      <c r="V63" s="216">
        <v>0.35</v>
      </c>
      <c r="W63" s="216">
        <v>0.8</v>
      </c>
      <c r="X63" s="216">
        <v>2.5499999999999998</v>
      </c>
      <c r="Y63" s="216">
        <v>0</v>
      </c>
      <c r="Z63" s="216">
        <v>9.39</v>
      </c>
      <c r="AA63" s="216">
        <v>25.21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-1.58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11.95</v>
      </c>
      <c r="D64" s="216">
        <v>2.98</v>
      </c>
      <c r="E64" s="216">
        <v>0</v>
      </c>
      <c r="F64" s="216">
        <v>0</v>
      </c>
      <c r="G64" s="216">
        <v>12.24</v>
      </c>
      <c r="H64" s="216">
        <v>0</v>
      </c>
      <c r="I64" s="216">
        <v>44.47</v>
      </c>
      <c r="J64" s="216">
        <v>0</v>
      </c>
      <c r="K64" s="216">
        <v>245.35</v>
      </c>
      <c r="L64" s="216">
        <v>8.58</v>
      </c>
      <c r="M64" s="216">
        <v>2.61</v>
      </c>
      <c r="N64" s="216">
        <v>2.16</v>
      </c>
      <c r="O64" s="216">
        <v>3.01</v>
      </c>
      <c r="P64" s="216">
        <v>1.47</v>
      </c>
      <c r="Q64" s="216">
        <v>5.21</v>
      </c>
      <c r="R64" s="216">
        <v>0.79</v>
      </c>
      <c r="S64" s="216">
        <v>5.54</v>
      </c>
      <c r="T64" s="216">
        <v>0.71</v>
      </c>
      <c r="U64" s="216">
        <v>1.61</v>
      </c>
      <c r="V64" s="216">
        <v>0.36</v>
      </c>
      <c r="W64" s="216">
        <v>0.8</v>
      </c>
      <c r="X64" s="216">
        <v>2.5499999999999998</v>
      </c>
      <c r="Y64" s="216">
        <v>0</v>
      </c>
      <c r="Z64" s="216">
        <v>2.4</v>
      </c>
      <c r="AA64" s="216">
        <v>25.21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-1.58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11.95</v>
      </c>
      <c r="D65" s="216">
        <v>2.98</v>
      </c>
      <c r="E65" s="216">
        <v>0</v>
      </c>
      <c r="F65" s="216">
        <v>0</v>
      </c>
      <c r="G65" s="216">
        <v>12.24</v>
      </c>
      <c r="H65" s="216">
        <v>0</v>
      </c>
      <c r="I65" s="216">
        <v>44.47</v>
      </c>
      <c r="J65" s="216">
        <v>0</v>
      </c>
      <c r="K65" s="216">
        <v>255.96</v>
      </c>
      <c r="L65" s="216">
        <v>8.58</v>
      </c>
      <c r="M65" s="216">
        <v>2.61</v>
      </c>
      <c r="N65" s="216">
        <v>2.16</v>
      </c>
      <c r="O65" s="216">
        <v>3.01</v>
      </c>
      <c r="P65" s="216">
        <v>1.47</v>
      </c>
      <c r="Q65" s="216">
        <v>5.21</v>
      </c>
      <c r="R65" s="216">
        <v>0.79</v>
      </c>
      <c r="S65" s="216">
        <v>5.54</v>
      </c>
      <c r="T65" s="216">
        <v>0.71</v>
      </c>
      <c r="U65" s="216">
        <v>1.61</v>
      </c>
      <c r="V65" s="216">
        <v>0.36</v>
      </c>
      <c r="W65" s="216">
        <v>0.8</v>
      </c>
      <c r="X65" s="216">
        <v>2.5499999999999998</v>
      </c>
      <c r="Y65" s="216">
        <v>0</v>
      </c>
      <c r="Z65" s="216">
        <v>2.4</v>
      </c>
      <c r="AA65" s="216">
        <v>6.84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-1.58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11.95</v>
      </c>
      <c r="D66" s="216">
        <v>2.98</v>
      </c>
      <c r="E66" s="216">
        <v>0</v>
      </c>
      <c r="F66" s="216">
        <v>0</v>
      </c>
      <c r="G66" s="216">
        <v>12.24</v>
      </c>
      <c r="H66" s="216">
        <v>0</v>
      </c>
      <c r="I66" s="216">
        <v>44.47</v>
      </c>
      <c r="J66" s="216">
        <v>0</v>
      </c>
      <c r="K66" s="216">
        <v>255.96</v>
      </c>
      <c r="L66" s="216">
        <v>8.58</v>
      </c>
      <c r="M66" s="216">
        <v>2.61</v>
      </c>
      <c r="N66" s="216">
        <v>2.16</v>
      </c>
      <c r="O66" s="216">
        <v>3.01</v>
      </c>
      <c r="P66" s="216">
        <v>1.47</v>
      </c>
      <c r="Q66" s="216">
        <v>5.21</v>
      </c>
      <c r="R66" s="216">
        <v>0.79</v>
      </c>
      <c r="S66" s="216">
        <v>5.54</v>
      </c>
      <c r="T66" s="216">
        <v>0.71</v>
      </c>
      <c r="U66" s="216">
        <v>1.61</v>
      </c>
      <c r="V66" s="216">
        <v>0.36</v>
      </c>
      <c r="W66" s="216">
        <v>0.8</v>
      </c>
      <c r="X66" s="216">
        <v>2.5499999999999998</v>
      </c>
      <c r="Y66" s="216">
        <v>0</v>
      </c>
      <c r="Z66" s="216">
        <v>2.4</v>
      </c>
      <c r="AA66" s="216">
        <v>1.55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-1.58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11.95</v>
      </c>
      <c r="D67" s="216">
        <v>2.98</v>
      </c>
      <c r="E67" s="216">
        <v>0</v>
      </c>
      <c r="F67" s="216">
        <v>0</v>
      </c>
      <c r="G67" s="216">
        <v>12.24</v>
      </c>
      <c r="H67" s="216">
        <v>0</v>
      </c>
      <c r="I67" s="216">
        <v>46.34</v>
      </c>
      <c r="J67" s="216">
        <v>0</v>
      </c>
      <c r="K67" s="216">
        <v>255.96</v>
      </c>
      <c r="L67" s="216">
        <v>8.58</v>
      </c>
      <c r="M67" s="216">
        <v>2.61</v>
      </c>
      <c r="N67" s="216">
        <v>2.16</v>
      </c>
      <c r="O67" s="216">
        <v>3.01</v>
      </c>
      <c r="P67" s="216">
        <v>1.47</v>
      </c>
      <c r="Q67" s="216">
        <v>5.21</v>
      </c>
      <c r="R67" s="216">
        <v>0.79</v>
      </c>
      <c r="S67" s="216">
        <v>5.54</v>
      </c>
      <c r="T67" s="216">
        <v>0.71</v>
      </c>
      <c r="U67" s="216">
        <v>1.61</v>
      </c>
      <c r="V67" s="216">
        <v>0.36</v>
      </c>
      <c r="W67" s="216">
        <v>0.8</v>
      </c>
      <c r="X67" s="216">
        <v>2.5499999999999998</v>
      </c>
      <c r="Y67" s="216">
        <v>0</v>
      </c>
      <c r="Z67" s="216">
        <v>2.4</v>
      </c>
      <c r="AA67" s="216">
        <v>1.55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-1.58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11.95</v>
      </c>
      <c r="D68" s="216">
        <v>2.98</v>
      </c>
      <c r="E68" s="216">
        <v>0</v>
      </c>
      <c r="F68" s="216">
        <v>0</v>
      </c>
      <c r="G68" s="216">
        <v>12.24</v>
      </c>
      <c r="H68" s="216">
        <v>0</v>
      </c>
      <c r="I68" s="216">
        <v>46.34</v>
      </c>
      <c r="J68" s="216">
        <v>0</v>
      </c>
      <c r="K68" s="216">
        <v>255.96</v>
      </c>
      <c r="L68" s="216">
        <v>8.58</v>
      </c>
      <c r="M68" s="216">
        <v>2.61</v>
      </c>
      <c r="N68" s="216">
        <v>2.16</v>
      </c>
      <c r="O68" s="216">
        <v>3.01</v>
      </c>
      <c r="P68" s="216">
        <v>1.47</v>
      </c>
      <c r="Q68" s="216">
        <v>5.21</v>
      </c>
      <c r="R68" s="216">
        <v>0.79</v>
      </c>
      <c r="S68" s="216">
        <v>5.54</v>
      </c>
      <c r="T68" s="216">
        <v>0.71</v>
      </c>
      <c r="U68" s="216">
        <v>1.61</v>
      </c>
      <c r="V68" s="216">
        <v>0.36</v>
      </c>
      <c r="W68" s="216">
        <v>0.8</v>
      </c>
      <c r="X68" s="216">
        <v>2.5499999999999998</v>
      </c>
      <c r="Y68" s="216">
        <v>0</v>
      </c>
      <c r="Z68" s="216">
        <v>2.4</v>
      </c>
      <c r="AA68" s="216">
        <v>1.55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-1.58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11.95</v>
      </c>
      <c r="D69" s="216">
        <v>2.98</v>
      </c>
      <c r="E69" s="216">
        <v>0</v>
      </c>
      <c r="F69" s="216">
        <v>0</v>
      </c>
      <c r="G69" s="216">
        <v>12.24</v>
      </c>
      <c r="H69" s="216">
        <v>0</v>
      </c>
      <c r="I69" s="216">
        <v>46.34</v>
      </c>
      <c r="J69" s="216">
        <v>0</v>
      </c>
      <c r="K69" s="216">
        <v>255.96</v>
      </c>
      <c r="L69" s="216">
        <v>8.58</v>
      </c>
      <c r="M69" s="216">
        <v>2.61</v>
      </c>
      <c r="N69" s="216">
        <v>2.16</v>
      </c>
      <c r="O69" s="216">
        <v>3.01</v>
      </c>
      <c r="P69" s="216">
        <v>1.47</v>
      </c>
      <c r="Q69" s="216">
        <v>5.21</v>
      </c>
      <c r="R69" s="216">
        <v>0.79</v>
      </c>
      <c r="S69" s="216">
        <v>5.54</v>
      </c>
      <c r="T69" s="216">
        <v>0.71</v>
      </c>
      <c r="U69" s="216">
        <v>1.61</v>
      </c>
      <c r="V69" s="216">
        <v>0.36</v>
      </c>
      <c r="W69" s="216">
        <v>0.8</v>
      </c>
      <c r="X69" s="216">
        <v>2.5499999999999998</v>
      </c>
      <c r="Y69" s="216">
        <v>0</v>
      </c>
      <c r="Z69" s="216">
        <v>2.4</v>
      </c>
      <c r="AA69" s="216">
        <v>1.55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-1.58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11.95</v>
      </c>
      <c r="D70" s="216">
        <v>2.98</v>
      </c>
      <c r="E70" s="216">
        <v>0</v>
      </c>
      <c r="F70" s="216">
        <v>0</v>
      </c>
      <c r="G70" s="216">
        <v>12.24</v>
      </c>
      <c r="H70" s="216">
        <v>0</v>
      </c>
      <c r="I70" s="216">
        <v>46.34</v>
      </c>
      <c r="J70" s="216">
        <v>0</v>
      </c>
      <c r="K70" s="216">
        <v>255.96</v>
      </c>
      <c r="L70" s="216">
        <v>8.58</v>
      </c>
      <c r="M70" s="216">
        <v>2.61</v>
      </c>
      <c r="N70" s="216">
        <v>2.16</v>
      </c>
      <c r="O70" s="216">
        <v>3.01</v>
      </c>
      <c r="P70" s="216">
        <v>1.47</v>
      </c>
      <c r="Q70" s="216">
        <v>5.21</v>
      </c>
      <c r="R70" s="216">
        <v>0.79</v>
      </c>
      <c r="S70" s="216">
        <v>5.54</v>
      </c>
      <c r="T70" s="216">
        <v>0.71</v>
      </c>
      <c r="U70" s="216">
        <v>1.61</v>
      </c>
      <c r="V70" s="216">
        <v>0.36</v>
      </c>
      <c r="W70" s="216">
        <v>0.8</v>
      </c>
      <c r="X70" s="216">
        <v>2.5499999999999998</v>
      </c>
      <c r="Y70" s="216">
        <v>0</v>
      </c>
      <c r="Z70" s="216">
        <v>2.4</v>
      </c>
      <c r="AA70" s="216">
        <v>1.55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-1.58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11.95</v>
      </c>
      <c r="D71" s="216">
        <v>2.98</v>
      </c>
      <c r="E71" s="216">
        <v>0</v>
      </c>
      <c r="F71" s="216">
        <v>0</v>
      </c>
      <c r="G71" s="216">
        <v>12.24</v>
      </c>
      <c r="H71" s="216">
        <v>0</v>
      </c>
      <c r="I71" s="216">
        <v>46.34</v>
      </c>
      <c r="J71" s="216">
        <v>0</v>
      </c>
      <c r="K71" s="216">
        <v>212.73</v>
      </c>
      <c r="L71" s="216">
        <v>8.58</v>
      </c>
      <c r="M71" s="216">
        <v>2.61</v>
      </c>
      <c r="N71" s="216">
        <v>2.16</v>
      </c>
      <c r="O71" s="216">
        <v>3.01</v>
      </c>
      <c r="P71" s="216">
        <v>1.47</v>
      </c>
      <c r="Q71" s="216">
        <v>0.39</v>
      </c>
      <c r="R71" s="216">
        <v>0.79</v>
      </c>
      <c r="S71" s="216">
        <v>0.48</v>
      </c>
      <c r="T71" s="216">
        <v>0.06</v>
      </c>
      <c r="U71" s="216">
        <v>1.61</v>
      </c>
      <c r="V71" s="216">
        <v>0.36</v>
      </c>
      <c r="W71" s="216">
        <v>0.8</v>
      </c>
      <c r="X71" s="216">
        <v>2.5499999999999998</v>
      </c>
      <c r="Y71" s="216">
        <v>0</v>
      </c>
      <c r="Z71" s="216">
        <v>2.4</v>
      </c>
      <c r="AA71" s="216">
        <v>1.55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-1.58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11.95</v>
      </c>
      <c r="D72" s="216">
        <v>2.98</v>
      </c>
      <c r="E72" s="216">
        <v>0</v>
      </c>
      <c r="F72" s="216">
        <v>0</v>
      </c>
      <c r="G72" s="216">
        <v>12.24</v>
      </c>
      <c r="H72" s="216">
        <v>0</v>
      </c>
      <c r="I72" s="216">
        <v>46.34</v>
      </c>
      <c r="J72" s="216">
        <v>0</v>
      </c>
      <c r="K72" s="216">
        <v>164.7</v>
      </c>
      <c r="L72" s="216">
        <v>8.58</v>
      </c>
      <c r="M72" s="216">
        <v>2.61</v>
      </c>
      <c r="N72" s="216">
        <v>2.16</v>
      </c>
      <c r="O72" s="216">
        <v>3.01</v>
      </c>
      <c r="P72" s="216">
        <v>1.47</v>
      </c>
      <c r="Q72" s="216">
        <v>0.39</v>
      </c>
      <c r="R72" s="216">
        <v>0.79</v>
      </c>
      <c r="S72" s="216">
        <v>0.48</v>
      </c>
      <c r="T72" s="216">
        <v>0.06</v>
      </c>
      <c r="U72" s="216">
        <v>1.61</v>
      </c>
      <c r="V72" s="216">
        <v>0.36</v>
      </c>
      <c r="W72" s="216">
        <v>0.8</v>
      </c>
      <c r="X72" s="216">
        <v>2.5499999999999998</v>
      </c>
      <c r="Y72" s="216">
        <v>0</v>
      </c>
      <c r="Z72" s="216">
        <v>2.4</v>
      </c>
      <c r="AA72" s="216">
        <v>1.55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-1.58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11.95</v>
      </c>
      <c r="D73" s="216">
        <v>2.98</v>
      </c>
      <c r="E73" s="216">
        <v>0</v>
      </c>
      <c r="F73" s="216">
        <v>0</v>
      </c>
      <c r="G73" s="216">
        <v>12.24</v>
      </c>
      <c r="H73" s="216">
        <v>0</v>
      </c>
      <c r="I73" s="216">
        <v>46.34</v>
      </c>
      <c r="J73" s="216">
        <v>0</v>
      </c>
      <c r="K73" s="216">
        <v>116.67</v>
      </c>
      <c r="L73" s="216">
        <v>8.58</v>
      </c>
      <c r="M73" s="216">
        <v>2.61</v>
      </c>
      <c r="N73" s="216">
        <v>2.16</v>
      </c>
      <c r="O73" s="216">
        <v>3.01</v>
      </c>
      <c r="P73" s="216">
        <v>1.47</v>
      </c>
      <c r="Q73" s="216">
        <v>0.39</v>
      </c>
      <c r="R73" s="216">
        <v>0.79</v>
      </c>
      <c r="S73" s="216">
        <v>0.48</v>
      </c>
      <c r="T73" s="216">
        <v>0.06</v>
      </c>
      <c r="U73" s="216">
        <v>1.61</v>
      </c>
      <c r="V73" s="216">
        <v>0.36</v>
      </c>
      <c r="W73" s="216">
        <v>0.8</v>
      </c>
      <c r="X73" s="216">
        <v>2.5499999999999998</v>
      </c>
      <c r="Y73" s="216">
        <v>0</v>
      </c>
      <c r="Z73" s="216">
        <v>2.4</v>
      </c>
      <c r="AA73" s="216">
        <v>1.55</v>
      </c>
      <c r="AB73" s="216">
        <v>0</v>
      </c>
      <c r="AC73" s="216">
        <v>5.17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-1.58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11.95</v>
      </c>
      <c r="D74" s="216">
        <v>2.98</v>
      </c>
      <c r="E74" s="216">
        <v>0</v>
      </c>
      <c r="F74" s="216">
        <v>0</v>
      </c>
      <c r="G74" s="216">
        <v>12.24</v>
      </c>
      <c r="H74" s="216">
        <v>0</v>
      </c>
      <c r="I74" s="216">
        <v>46.34</v>
      </c>
      <c r="J74" s="216">
        <v>0</v>
      </c>
      <c r="K74" s="216">
        <v>68.63</v>
      </c>
      <c r="L74" s="216">
        <v>8.58</v>
      </c>
      <c r="M74" s="216">
        <v>2.61</v>
      </c>
      <c r="N74" s="216">
        <v>2.16</v>
      </c>
      <c r="O74" s="216">
        <v>3.01</v>
      </c>
      <c r="P74" s="216">
        <v>1.47</v>
      </c>
      <c r="Q74" s="216">
        <v>0.39</v>
      </c>
      <c r="R74" s="216">
        <v>0.79</v>
      </c>
      <c r="S74" s="216">
        <v>0.48</v>
      </c>
      <c r="T74" s="216">
        <v>0.06</v>
      </c>
      <c r="U74" s="216">
        <v>1.61</v>
      </c>
      <c r="V74" s="216">
        <v>0.36</v>
      </c>
      <c r="W74" s="216">
        <v>0.8</v>
      </c>
      <c r="X74" s="216">
        <v>2.5499999999999998</v>
      </c>
      <c r="Y74" s="216">
        <v>0</v>
      </c>
      <c r="Z74" s="216">
        <v>2.4</v>
      </c>
      <c r="AA74" s="216">
        <v>1.55</v>
      </c>
      <c r="AB74" s="216">
        <v>0</v>
      </c>
      <c r="AC74" s="216">
        <v>5.17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-1.58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11.95</v>
      </c>
      <c r="D75" s="216">
        <v>2.98</v>
      </c>
      <c r="E75" s="216">
        <v>0</v>
      </c>
      <c r="F75" s="216">
        <v>0</v>
      </c>
      <c r="G75" s="216">
        <v>12.24</v>
      </c>
      <c r="H75" s="216">
        <v>0</v>
      </c>
      <c r="I75" s="216">
        <v>46.34</v>
      </c>
      <c r="J75" s="216">
        <v>0</v>
      </c>
      <c r="K75" s="216">
        <v>34.22</v>
      </c>
      <c r="L75" s="216">
        <v>0.75</v>
      </c>
      <c r="M75" s="216">
        <v>2.61</v>
      </c>
      <c r="N75" s="216">
        <v>2.16</v>
      </c>
      <c r="O75" s="216">
        <v>3.01</v>
      </c>
      <c r="P75" s="216">
        <v>1.47</v>
      </c>
      <c r="Q75" s="216">
        <v>0.39</v>
      </c>
      <c r="R75" s="216">
        <v>0.79</v>
      </c>
      <c r="S75" s="216">
        <v>0.48</v>
      </c>
      <c r="T75" s="216">
        <v>0.06</v>
      </c>
      <c r="U75" s="216">
        <v>1.61</v>
      </c>
      <c r="V75" s="216">
        <v>0.36</v>
      </c>
      <c r="W75" s="216">
        <v>0.8</v>
      </c>
      <c r="X75" s="216">
        <v>2.5499999999999998</v>
      </c>
      <c r="Y75" s="216">
        <v>0</v>
      </c>
      <c r="Z75" s="216">
        <v>2.4</v>
      </c>
      <c r="AA75" s="216">
        <v>1.55</v>
      </c>
      <c r="AB75" s="216">
        <v>0</v>
      </c>
      <c r="AC75" s="216">
        <v>5.17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-1.58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11.95</v>
      </c>
      <c r="D76" s="216">
        <v>2.98</v>
      </c>
      <c r="E76" s="216">
        <v>0</v>
      </c>
      <c r="F76" s="216">
        <v>0</v>
      </c>
      <c r="G76" s="216">
        <v>12.24</v>
      </c>
      <c r="H76" s="216">
        <v>0</v>
      </c>
      <c r="I76" s="216">
        <v>46.34</v>
      </c>
      <c r="J76" s="216">
        <v>0</v>
      </c>
      <c r="K76" s="216">
        <v>20.25</v>
      </c>
      <c r="L76" s="216">
        <v>0.75</v>
      </c>
      <c r="M76" s="216">
        <v>2.61</v>
      </c>
      <c r="N76" s="216">
        <v>2.16</v>
      </c>
      <c r="O76" s="216">
        <v>3.01</v>
      </c>
      <c r="P76" s="216">
        <v>1.47</v>
      </c>
      <c r="Q76" s="216">
        <v>0.39</v>
      </c>
      <c r="R76" s="216">
        <v>0.79</v>
      </c>
      <c r="S76" s="216">
        <v>0.48</v>
      </c>
      <c r="T76" s="216">
        <v>0.06</v>
      </c>
      <c r="U76" s="216">
        <v>1.61</v>
      </c>
      <c r="V76" s="216">
        <v>0.36</v>
      </c>
      <c r="W76" s="216">
        <v>0.8</v>
      </c>
      <c r="X76" s="216">
        <v>2.5499999999999998</v>
      </c>
      <c r="Y76" s="216">
        <v>0</v>
      </c>
      <c r="Z76" s="216">
        <v>2.4</v>
      </c>
      <c r="AA76" s="216">
        <v>1.55</v>
      </c>
      <c r="AB76" s="216">
        <v>0</v>
      </c>
      <c r="AC76" s="216">
        <v>5.17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-1.58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11.95</v>
      </c>
      <c r="D77" s="216">
        <v>2.98</v>
      </c>
      <c r="E77" s="216">
        <v>0</v>
      </c>
      <c r="F77" s="216">
        <v>0</v>
      </c>
      <c r="G77" s="216">
        <v>12.24</v>
      </c>
      <c r="H77" s="216">
        <v>0</v>
      </c>
      <c r="I77" s="216">
        <v>46.34</v>
      </c>
      <c r="J77" s="216">
        <v>0</v>
      </c>
      <c r="K77" s="216">
        <v>20.25</v>
      </c>
      <c r="L77" s="216">
        <v>0.75</v>
      </c>
      <c r="M77" s="216">
        <v>2.61</v>
      </c>
      <c r="N77" s="216">
        <v>2.16</v>
      </c>
      <c r="O77" s="216">
        <v>3.01</v>
      </c>
      <c r="P77" s="216">
        <v>1.28</v>
      </c>
      <c r="Q77" s="216">
        <v>0.37</v>
      </c>
      <c r="R77" s="216">
        <v>0.79</v>
      </c>
      <c r="S77" s="216">
        <v>0.48</v>
      </c>
      <c r="T77" s="216">
        <v>0.06</v>
      </c>
      <c r="U77" s="216">
        <v>1.61</v>
      </c>
      <c r="V77" s="216">
        <v>0.36</v>
      </c>
      <c r="W77" s="216">
        <v>0.8</v>
      </c>
      <c r="X77" s="216">
        <v>2.5499999999999998</v>
      </c>
      <c r="Y77" s="216">
        <v>0</v>
      </c>
      <c r="Z77" s="216">
        <v>2.4</v>
      </c>
      <c r="AA77" s="216">
        <v>1.55</v>
      </c>
      <c r="AB77" s="216">
        <v>0</v>
      </c>
      <c r="AC77" s="216">
        <v>5.17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-1.58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11.95</v>
      </c>
      <c r="D78" s="216">
        <v>2.98</v>
      </c>
      <c r="E78" s="216">
        <v>0</v>
      </c>
      <c r="F78" s="216">
        <v>0</v>
      </c>
      <c r="G78" s="216">
        <v>12.24</v>
      </c>
      <c r="H78" s="216">
        <v>0</v>
      </c>
      <c r="I78" s="216">
        <v>46.34</v>
      </c>
      <c r="J78" s="216">
        <v>0</v>
      </c>
      <c r="K78" s="216">
        <v>20.25</v>
      </c>
      <c r="L78" s="216">
        <v>0.75</v>
      </c>
      <c r="M78" s="216">
        <v>2.61</v>
      </c>
      <c r="N78" s="216">
        <v>2.16</v>
      </c>
      <c r="O78" s="216">
        <v>3.01</v>
      </c>
      <c r="P78" s="216">
        <v>1.28</v>
      </c>
      <c r="Q78" s="216">
        <v>0.37</v>
      </c>
      <c r="R78" s="216">
        <v>0.79</v>
      </c>
      <c r="S78" s="216">
        <v>0.48</v>
      </c>
      <c r="T78" s="216">
        <v>0.06</v>
      </c>
      <c r="U78" s="216">
        <v>1.61</v>
      </c>
      <c r="V78" s="216">
        <v>0.36</v>
      </c>
      <c r="W78" s="216">
        <v>0.8</v>
      </c>
      <c r="X78" s="216">
        <v>2.5499999999999998</v>
      </c>
      <c r="Y78" s="216">
        <v>0</v>
      </c>
      <c r="Z78" s="216">
        <v>2.4</v>
      </c>
      <c r="AA78" s="216">
        <v>1.55</v>
      </c>
      <c r="AB78" s="216">
        <v>0</v>
      </c>
      <c r="AC78" s="216">
        <v>5.17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-1.58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11.95</v>
      </c>
      <c r="D79" s="216">
        <v>2.98</v>
      </c>
      <c r="E79" s="216">
        <v>0</v>
      </c>
      <c r="F79" s="216">
        <v>0</v>
      </c>
      <c r="G79" s="216">
        <v>12.24</v>
      </c>
      <c r="H79" s="216">
        <v>0</v>
      </c>
      <c r="I79" s="216">
        <v>46.34</v>
      </c>
      <c r="J79" s="216">
        <v>0</v>
      </c>
      <c r="K79" s="216">
        <v>20.25</v>
      </c>
      <c r="L79" s="216">
        <v>0.75</v>
      </c>
      <c r="M79" s="216">
        <v>2.61</v>
      </c>
      <c r="N79" s="216">
        <v>2.16</v>
      </c>
      <c r="O79" s="216">
        <v>3.01</v>
      </c>
      <c r="P79" s="216">
        <v>1.45</v>
      </c>
      <c r="Q79" s="216">
        <v>0.37</v>
      </c>
      <c r="R79" s="216">
        <v>0.79</v>
      </c>
      <c r="S79" s="216">
        <v>0.48</v>
      </c>
      <c r="T79" s="216">
        <v>0.06</v>
      </c>
      <c r="U79" s="216">
        <v>1.61</v>
      </c>
      <c r="V79" s="216">
        <v>0.36</v>
      </c>
      <c r="W79" s="216">
        <v>0.8</v>
      </c>
      <c r="X79" s="216">
        <v>2.5499999999999998</v>
      </c>
      <c r="Y79" s="216">
        <v>0</v>
      </c>
      <c r="Z79" s="216">
        <v>2.4</v>
      </c>
      <c r="AA79" s="216">
        <v>1.55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-1.58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12</v>
      </c>
      <c r="D80" s="216">
        <v>2.98</v>
      </c>
      <c r="E80" s="216">
        <v>0</v>
      </c>
      <c r="F80" s="216">
        <v>0</v>
      </c>
      <c r="G80" s="216">
        <v>12.24</v>
      </c>
      <c r="H80" s="216">
        <v>0</v>
      </c>
      <c r="I80" s="216">
        <v>46.34</v>
      </c>
      <c r="J80" s="216">
        <v>0</v>
      </c>
      <c r="K80" s="216">
        <v>20.25</v>
      </c>
      <c r="L80" s="216">
        <v>0.75</v>
      </c>
      <c r="M80" s="216">
        <v>2.61</v>
      </c>
      <c r="N80" s="216">
        <v>2.16</v>
      </c>
      <c r="O80" s="216">
        <v>3.01</v>
      </c>
      <c r="P80" s="216">
        <v>1.45</v>
      </c>
      <c r="Q80" s="216">
        <v>0.37</v>
      </c>
      <c r="R80" s="216">
        <v>0.79</v>
      </c>
      <c r="S80" s="216">
        <v>0.48</v>
      </c>
      <c r="T80" s="216">
        <v>0.06</v>
      </c>
      <c r="U80" s="216">
        <v>1.61</v>
      </c>
      <c r="V80" s="216">
        <v>0.36</v>
      </c>
      <c r="W80" s="216">
        <v>0.8</v>
      </c>
      <c r="X80" s="216">
        <v>2.5499999999999998</v>
      </c>
      <c r="Y80" s="216">
        <v>0</v>
      </c>
      <c r="Z80" s="216">
        <v>2.4</v>
      </c>
      <c r="AA80" s="216">
        <v>1.55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-1.58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12</v>
      </c>
      <c r="D81" s="216">
        <v>2.98</v>
      </c>
      <c r="E81" s="216">
        <v>0</v>
      </c>
      <c r="F81" s="216">
        <v>0</v>
      </c>
      <c r="G81" s="216">
        <v>12.24</v>
      </c>
      <c r="H81" s="216">
        <v>0</v>
      </c>
      <c r="I81" s="216">
        <v>46.34</v>
      </c>
      <c r="J81" s="216">
        <v>0</v>
      </c>
      <c r="K81" s="216">
        <v>20.25</v>
      </c>
      <c r="L81" s="216">
        <v>0.75</v>
      </c>
      <c r="M81" s="216">
        <v>2.61</v>
      </c>
      <c r="N81" s="216">
        <v>2.16</v>
      </c>
      <c r="O81" s="216">
        <v>3.01</v>
      </c>
      <c r="P81" s="216">
        <v>1.45</v>
      </c>
      <c r="Q81" s="216">
        <v>0.37</v>
      </c>
      <c r="R81" s="216">
        <v>0.79</v>
      </c>
      <c r="S81" s="216">
        <v>0.48</v>
      </c>
      <c r="T81" s="216">
        <v>0.06</v>
      </c>
      <c r="U81" s="216">
        <v>1.61</v>
      </c>
      <c r="V81" s="216">
        <v>0.36</v>
      </c>
      <c r="W81" s="216">
        <v>0.8</v>
      </c>
      <c r="X81" s="216">
        <v>2.5499999999999998</v>
      </c>
      <c r="Y81" s="216">
        <v>0</v>
      </c>
      <c r="Z81" s="216">
        <v>2.4</v>
      </c>
      <c r="AA81" s="216">
        <v>1.55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-1.58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12.07</v>
      </c>
      <c r="D82" s="216">
        <v>2.98</v>
      </c>
      <c r="E82" s="216">
        <v>0</v>
      </c>
      <c r="F82" s="216">
        <v>0</v>
      </c>
      <c r="G82" s="216">
        <v>12.24</v>
      </c>
      <c r="H82" s="216">
        <v>0</v>
      </c>
      <c r="I82" s="216">
        <v>46.34</v>
      </c>
      <c r="J82" s="216">
        <v>0</v>
      </c>
      <c r="K82" s="216">
        <v>20.25</v>
      </c>
      <c r="L82" s="216">
        <v>0.75</v>
      </c>
      <c r="M82" s="216">
        <v>2.61</v>
      </c>
      <c r="N82" s="216">
        <v>2.16</v>
      </c>
      <c r="O82" s="216">
        <v>3.01</v>
      </c>
      <c r="P82" s="216">
        <v>1.45</v>
      </c>
      <c r="Q82" s="216">
        <v>0.37</v>
      </c>
      <c r="R82" s="216">
        <v>0.79</v>
      </c>
      <c r="S82" s="216">
        <v>0.48</v>
      </c>
      <c r="T82" s="216">
        <v>0.06</v>
      </c>
      <c r="U82" s="216">
        <v>1.61</v>
      </c>
      <c r="V82" s="216">
        <v>0.36</v>
      </c>
      <c r="W82" s="216">
        <v>0.8</v>
      </c>
      <c r="X82" s="216">
        <v>2.5499999999999998</v>
      </c>
      <c r="Y82" s="216">
        <v>0</v>
      </c>
      <c r="Z82" s="216">
        <v>2.4</v>
      </c>
      <c r="AA82" s="216">
        <v>1.55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-1.58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12.12</v>
      </c>
      <c r="D83" s="216">
        <v>2.98</v>
      </c>
      <c r="E83" s="216">
        <v>0</v>
      </c>
      <c r="F83" s="216">
        <v>0</v>
      </c>
      <c r="G83" s="216">
        <v>12.24</v>
      </c>
      <c r="H83" s="216">
        <v>0</v>
      </c>
      <c r="I83" s="216">
        <v>46.34</v>
      </c>
      <c r="J83" s="216">
        <v>0</v>
      </c>
      <c r="K83" s="216">
        <v>20.25</v>
      </c>
      <c r="L83" s="216">
        <v>0.75</v>
      </c>
      <c r="M83" s="216">
        <v>2.61</v>
      </c>
      <c r="N83" s="216">
        <v>2.16</v>
      </c>
      <c r="O83" s="216">
        <v>3.01</v>
      </c>
      <c r="P83" s="216">
        <v>1.45</v>
      </c>
      <c r="Q83" s="216">
        <v>0.37</v>
      </c>
      <c r="R83" s="216">
        <v>0.79</v>
      </c>
      <c r="S83" s="216">
        <v>0.48</v>
      </c>
      <c r="T83" s="216">
        <v>0.06</v>
      </c>
      <c r="U83" s="216">
        <v>1.61</v>
      </c>
      <c r="V83" s="216">
        <v>0.36</v>
      </c>
      <c r="W83" s="216">
        <v>0.8</v>
      </c>
      <c r="X83" s="216">
        <v>2.5499999999999998</v>
      </c>
      <c r="Y83" s="216">
        <v>0</v>
      </c>
      <c r="Z83" s="216">
        <v>2.4</v>
      </c>
      <c r="AA83" s="216">
        <v>1.55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-1.58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12.12</v>
      </c>
      <c r="D84" s="216">
        <v>2.98</v>
      </c>
      <c r="E84" s="216">
        <v>0</v>
      </c>
      <c r="F84" s="216">
        <v>0</v>
      </c>
      <c r="G84" s="216">
        <v>12.24</v>
      </c>
      <c r="H84" s="216">
        <v>0</v>
      </c>
      <c r="I84" s="216">
        <v>46.34</v>
      </c>
      <c r="J84" s="216">
        <v>0</v>
      </c>
      <c r="K84" s="216">
        <v>20.25</v>
      </c>
      <c r="L84" s="216">
        <v>0.75</v>
      </c>
      <c r="M84" s="216">
        <v>2.61</v>
      </c>
      <c r="N84" s="216">
        <v>2.16</v>
      </c>
      <c r="O84" s="216">
        <v>3.01</v>
      </c>
      <c r="P84" s="216">
        <v>1.45</v>
      </c>
      <c r="Q84" s="216">
        <v>0.37</v>
      </c>
      <c r="R84" s="216">
        <v>0.79</v>
      </c>
      <c r="S84" s="216">
        <v>0.48</v>
      </c>
      <c r="T84" s="216">
        <v>0.06</v>
      </c>
      <c r="U84" s="216">
        <v>1.61</v>
      </c>
      <c r="V84" s="216">
        <v>0.36</v>
      </c>
      <c r="W84" s="216">
        <v>0.8</v>
      </c>
      <c r="X84" s="216">
        <v>2.5499999999999998</v>
      </c>
      <c r="Y84" s="216">
        <v>0</v>
      </c>
      <c r="Z84" s="216">
        <v>2.4</v>
      </c>
      <c r="AA84" s="216">
        <v>1.55</v>
      </c>
      <c r="AB84" s="216">
        <v>0</v>
      </c>
      <c r="AC84" s="216">
        <v>6.06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-1.58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12.19</v>
      </c>
      <c r="D85" s="216">
        <v>2.98</v>
      </c>
      <c r="E85" s="216">
        <v>0</v>
      </c>
      <c r="F85" s="216">
        <v>0</v>
      </c>
      <c r="G85" s="216">
        <v>12.24</v>
      </c>
      <c r="H85" s="216">
        <v>0</v>
      </c>
      <c r="I85" s="216">
        <v>46.34</v>
      </c>
      <c r="J85" s="216">
        <v>0</v>
      </c>
      <c r="K85" s="216">
        <v>20.25</v>
      </c>
      <c r="L85" s="216">
        <v>0.75</v>
      </c>
      <c r="M85" s="216">
        <v>2.61</v>
      </c>
      <c r="N85" s="216">
        <v>2.16</v>
      </c>
      <c r="O85" s="216">
        <v>3.01</v>
      </c>
      <c r="P85" s="216">
        <v>1.45</v>
      </c>
      <c r="Q85" s="216">
        <v>0.37</v>
      </c>
      <c r="R85" s="216">
        <v>0.79</v>
      </c>
      <c r="S85" s="216">
        <v>0.48</v>
      </c>
      <c r="T85" s="216">
        <v>0.06</v>
      </c>
      <c r="U85" s="216">
        <v>1.61</v>
      </c>
      <c r="V85" s="216">
        <v>0.36</v>
      </c>
      <c r="W85" s="216">
        <v>0.8</v>
      </c>
      <c r="X85" s="216">
        <v>2.5499999999999998</v>
      </c>
      <c r="Y85" s="216">
        <v>0</v>
      </c>
      <c r="Z85" s="216">
        <v>2.4</v>
      </c>
      <c r="AA85" s="216">
        <v>1.55</v>
      </c>
      <c r="AB85" s="216">
        <v>0</v>
      </c>
      <c r="AC85" s="216">
        <v>6.06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-1.58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12.24</v>
      </c>
      <c r="D86" s="216">
        <v>2.98</v>
      </c>
      <c r="E86" s="216">
        <v>0</v>
      </c>
      <c r="F86" s="216">
        <v>0</v>
      </c>
      <c r="G86" s="216">
        <v>12.24</v>
      </c>
      <c r="H86" s="216">
        <v>0</v>
      </c>
      <c r="I86" s="216">
        <v>46.34</v>
      </c>
      <c r="J86" s="216">
        <v>0</v>
      </c>
      <c r="K86" s="216">
        <v>20.25</v>
      </c>
      <c r="L86" s="216">
        <v>0.75</v>
      </c>
      <c r="M86" s="216">
        <v>2.61</v>
      </c>
      <c r="N86" s="216">
        <v>2.16</v>
      </c>
      <c r="O86" s="216">
        <v>3.01</v>
      </c>
      <c r="P86" s="216">
        <v>1.45</v>
      </c>
      <c r="Q86" s="216">
        <v>0.37</v>
      </c>
      <c r="R86" s="216">
        <v>0.79</v>
      </c>
      <c r="S86" s="216">
        <v>0.48</v>
      </c>
      <c r="T86" s="216">
        <v>0.06</v>
      </c>
      <c r="U86" s="216">
        <v>1.61</v>
      </c>
      <c r="V86" s="216">
        <v>0.36</v>
      </c>
      <c r="W86" s="216">
        <v>0.8</v>
      </c>
      <c r="X86" s="216">
        <v>2.5499999999999998</v>
      </c>
      <c r="Y86" s="216">
        <v>0</v>
      </c>
      <c r="Z86" s="216">
        <v>2.4</v>
      </c>
      <c r="AA86" s="216">
        <v>1.55</v>
      </c>
      <c r="AB86" s="216">
        <v>0</v>
      </c>
      <c r="AC86" s="216">
        <v>6.06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-1.58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12.24</v>
      </c>
      <c r="D87" s="216">
        <v>2.98</v>
      </c>
      <c r="E87" s="216">
        <v>0</v>
      </c>
      <c r="F87" s="216">
        <v>0</v>
      </c>
      <c r="G87" s="216">
        <v>12.24</v>
      </c>
      <c r="H87" s="216">
        <v>0</v>
      </c>
      <c r="I87" s="216">
        <v>46.34</v>
      </c>
      <c r="J87" s="216">
        <v>0</v>
      </c>
      <c r="K87" s="216">
        <v>20.25</v>
      </c>
      <c r="L87" s="216">
        <v>0.75</v>
      </c>
      <c r="M87" s="216">
        <v>2.61</v>
      </c>
      <c r="N87" s="216">
        <v>2.16</v>
      </c>
      <c r="O87" s="216">
        <v>3.01</v>
      </c>
      <c r="P87" s="216">
        <v>1.45</v>
      </c>
      <c r="Q87" s="216">
        <v>0.37</v>
      </c>
      <c r="R87" s="216">
        <v>0.79</v>
      </c>
      <c r="S87" s="216">
        <v>0.48</v>
      </c>
      <c r="T87" s="216">
        <v>0.06</v>
      </c>
      <c r="U87" s="216">
        <v>1.61</v>
      </c>
      <c r="V87" s="216">
        <v>0.36</v>
      </c>
      <c r="W87" s="216">
        <v>0.8</v>
      </c>
      <c r="X87" s="216">
        <v>2.5499999999999998</v>
      </c>
      <c r="Y87" s="216">
        <v>0</v>
      </c>
      <c r="Z87" s="216">
        <v>2.4</v>
      </c>
      <c r="AA87" s="216">
        <v>1.55</v>
      </c>
      <c r="AB87" s="216">
        <v>0</v>
      </c>
      <c r="AC87" s="216">
        <v>0.42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-1.58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12.31</v>
      </c>
      <c r="D88" s="216">
        <v>2.98</v>
      </c>
      <c r="E88" s="216">
        <v>0</v>
      </c>
      <c r="F88" s="216">
        <v>0</v>
      </c>
      <c r="G88" s="216">
        <v>12.24</v>
      </c>
      <c r="H88" s="216">
        <v>0</v>
      </c>
      <c r="I88" s="216">
        <v>46.34</v>
      </c>
      <c r="J88" s="216">
        <v>0</v>
      </c>
      <c r="K88" s="216">
        <v>20.25</v>
      </c>
      <c r="L88" s="216">
        <v>0.75</v>
      </c>
      <c r="M88" s="216">
        <v>2.61</v>
      </c>
      <c r="N88" s="216">
        <v>2.16</v>
      </c>
      <c r="O88" s="216">
        <v>3.01</v>
      </c>
      <c r="P88" s="216">
        <v>1.45</v>
      </c>
      <c r="Q88" s="216">
        <v>0.37</v>
      </c>
      <c r="R88" s="216">
        <v>0.79</v>
      </c>
      <c r="S88" s="216">
        <v>0.48</v>
      </c>
      <c r="T88" s="216">
        <v>0.06</v>
      </c>
      <c r="U88" s="216">
        <v>1.61</v>
      </c>
      <c r="V88" s="216">
        <v>0.36</v>
      </c>
      <c r="W88" s="216">
        <v>0.8</v>
      </c>
      <c r="X88" s="216">
        <v>2.5499999999999998</v>
      </c>
      <c r="Y88" s="216">
        <v>0</v>
      </c>
      <c r="Z88" s="216">
        <v>2.4</v>
      </c>
      <c r="AA88" s="216">
        <v>1.55</v>
      </c>
      <c r="AB88" s="216">
        <v>0</v>
      </c>
      <c r="AC88" s="216">
        <v>0.42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-1.58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12.42</v>
      </c>
      <c r="D89" s="216">
        <v>2.98</v>
      </c>
      <c r="E89" s="216">
        <v>0</v>
      </c>
      <c r="F89" s="216">
        <v>0</v>
      </c>
      <c r="G89" s="216">
        <v>12.24</v>
      </c>
      <c r="H89" s="216">
        <v>0</v>
      </c>
      <c r="I89" s="216">
        <v>46.34</v>
      </c>
      <c r="J89" s="216">
        <v>0</v>
      </c>
      <c r="K89" s="216">
        <v>20.25</v>
      </c>
      <c r="L89" s="216">
        <v>0.75</v>
      </c>
      <c r="M89" s="216">
        <v>2.61</v>
      </c>
      <c r="N89" s="216">
        <v>2.16</v>
      </c>
      <c r="O89" s="216">
        <v>3.01</v>
      </c>
      <c r="P89" s="216">
        <v>1.45</v>
      </c>
      <c r="Q89" s="216">
        <v>0.37</v>
      </c>
      <c r="R89" s="216">
        <v>0.79</v>
      </c>
      <c r="S89" s="216">
        <v>0.48</v>
      </c>
      <c r="T89" s="216">
        <v>0.06</v>
      </c>
      <c r="U89" s="216">
        <v>1.61</v>
      </c>
      <c r="V89" s="216">
        <v>0.36</v>
      </c>
      <c r="W89" s="216">
        <v>0.8</v>
      </c>
      <c r="X89" s="216">
        <v>2.5499999999999998</v>
      </c>
      <c r="Y89" s="216">
        <v>0</v>
      </c>
      <c r="Z89" s="216">
        <v>2.4</v>
      </c>
      <c r="AA89" s="216">
        <v>1.55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-1.58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12.54</v>
      </c>
      <c r="D90" s="216">
        <v>2.98</v>
      </c>
      <c r="E90" s="216">
        <v>0</v>
      </c>
      <c r="F90" s="216">
        <v>0</v>
      </c>
      <c r="G90" s="216">
        <v>12.24</v>
      </c>
      <c r="H90" s="216">
        <v>0</v>
      </c>
      <c r="I90" s="216">
        <v>46.34</v>
      </c>
      <c r="J90" s="216">
        <v>0</v>
      </c>
      <c r="K90" s="216">
        <v>20.25</v>
      </c>
      <c r="L90" s="216">
        <v>0.75</v>
      </c>
      <c r="M90" s="216">
        <v>2.61</v>
      </c>
      <c r="N90" s="216">
        <v>2.16</v>
      </c>
      <c r="O90" s="216">
        <v>3.01</v>
      </c>
      <c r="P90" s="216">
        <v>1.45</v>
      </c>
      <c r="Q90" s="216">
        <v>0.37</v>
      </c>
      <c r="R90" s="216">
        <v>0.79</v>
      </c>
      <c r="S90" s="216">
        <v>0.48</v>
      </c>
      <c r="T90" s="216">
        <v>0.06</v>
      </c>
      <c r="U90" s="216">
        <v>1.61</v>
      </c>
      <c r="V90" s="216">
        <v>0.36</v>
      </c>
      <c r="W90" s="216">
        <v>0.8</v>
      </c>
      <c r="X90" s="216">
        <v>2.5499999999999998</v>
      </c>
      <c r="Y90" s="216">
        <v>0</v>
      </c>
      <c r="Z90" s="216">
        <v>2.4</v>
      </c>
      <c r="AA90" s="216">
        <v>1.55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-1.58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12.54</v>
      </c>
      <c r="D91" s="216">
        <v>2.98</v>
      </c>
      <c r="E91" s="216">
        <v>0</v>
      </c>
      <c r="F91" s="216">
        <v>0</v>
      </c>
      <c r="G91" s="216">
        <v>12.24</v>
      </c>
      <c r="H91" s="216">
        <v>0</v>
      </c>
      <c r="I91" s="216">
        <v>48.2</v>
      </c>
      <c r="J91" s="216">
        <v>0</v>
      </c>
      <c r="K91" s="216">
        <v>20.25</v>
      </c>
      <c r="L91" s="216">
        <v>8.58</v>
      </c>
      <c r="M91" s="216">
        <v>2.61</v>
      </c>
      <c r="N91" s="216">
        <v>2.16</v>
      </c>
      <c r="O91" s="216">
        <v>3.01</v>
      </c>
      <c r="P91" s="216">
        <v>1.81</v>
      </c>
      <c r="Q91" s="216">
        <v>0.37</v>
      </c>
      <c r="R91" s="216">
        <v>0.79</v>
      </c>
      <c r="S91" s="216">
        <v>0.48</v>
      </c>
      <c r="T91" s="216">
        <v>0.06</v>
      </c>
      <c r="U91" s="216">
        <v>1.61</v>
      </c>
      <c r="V91" s="216">
        <v>0.36</v>
      </c>
      <c r="W91" s="216">
        <v>0.8</v>
      </c>
      <c r="X91" s="216">
        <v>2.5499999999999998</v>
      </c>
      <c r="Y91" s="216">
        <v>0</v>
      </c>
      <c r="Z91" s="216">
        <v>2.4</v>
      </c>
      <c r="AA91" s="216">
        <v>1.55</v>
      </c>
      <c r="AB91" s="216">
        <v>0</v>
      </c>
      <c r="AC91" s="216">
        <v>0.42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-1.58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12.78</v>
      </c>
      <c r="D92" s="216">
        <v>2.98</v>
      </c>
      <c r="E92" s="216">
        <v>0</v>
      </c>
      <c r="F92" s="216">
        <v>0</v>
      </c>
      <c r="G92" s="216">
        <v>12.24</v>
      </c>
      <c r="H92" s="216">
        <v>0</v>
      </c>
      <c r="I92" s="216">
        <v>48.2</v>
      </c>
      <c r="J92" s="216">
        <v>0</v>
      </c>
      <c r="K92" s="216">
        <v>20.25</v>
      </c>
      <c r="L92" s="216">
        <v>8.58</v>
      </c>
      <c r="M92" s="216">
        <v>2.61</v>
      </c>
      <c r="N92" s="216">
        <v>2.16</v>
      </c>
      <c r="O92" s="216">
        <v>3.01</v>
      </c>
      <c r="P92" s="216">
        <v>1.81</v>
      </c>
      <c r="Q92" s="216">
        <v>0.37</v>
      </c>
      <c r="R92" s="216">
        <v>0.79</v>
      </c>
      <c r="S92" s="216">
        <v>0.48</v>
      </c>
      <c r="T92" s="216">
        <v>0.06</v>
      </c>
      <c r="U92" s="216">
        <v>1.61</v>
      </c>
      <c r="V92" s="216">
        <v>0.36</v>
      </c>
      <c r="W92" s="216">
        <v>0.8</v>
      </c>
      <c r="X92" s="216">
        <v>2.5499999999999998</v>
      </c>
      <c r="Y92" s="216">
        <v>0</v>
      </c>
      <c r="Z92" s="216">
        <v>2.4</v>
      </c>
      <c r="AA92" s="216">
        <v>1.55</v>
      </c>
      <c r="AB92" s="216">
        <v>0</v>
      </c>
      <c r="AC92" s="216">
        <v>0.42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-1.58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12.78</v>
      </c>
      <c r="D93" s="216">
        <v>2.98</v>
      </c>
      <c r="E93" s="216">
        <v>0</v>
      </c>
      <c r="F93" s="216">
        <v>0</v>
      </c>
      <c r="G93" s="216">
        <v>12.24</v>
      </c>
      <c r="H93" s="216">
        <v>0</v>
      </c>
      <c r="I93" s="216">
        <v>48.2</v>
      </c>
      <c r="J93" s="216">
        <v>0</v>
      </c>
      <c r="K93" s="216">
        <v>20.25</v>
      </c>
      <c r="L93" s="216">
        <v>8.58</v>
      </c>
      <c r="M93" s="216">
        <v>2.61</v>
      </c>
      <c r="N93" s="216">
        <v>2.16</v>
      </c>
      <c r="O93" s="216">
        <v>3.01</v>
      </c>
      <c r="P93" s="216">
        <v>1.47</v>
      </c>
      <c r="Q93" s="216">
        <v>0.37</v>
      </c>
      <c r="R93" s="216">
        <v>0.79</v>
      </c>
      <c r="S93" s="216">
        <v>0.48</v>
      </c>
      <c r="T93" s="216">
        <v>0.06</v>
      </c>
      <c r="U93" s="216">
        <v>1.61</v>
      </c>
      <c r="V93" s="216">
        <v>0.36</v>
      </c>
      <c r="W93" s="216">
        <v>0.8</v>
      </c>
      <c r="X93" s="216">
        <v>2.5499999999999998</v>
      </c>
      <c r="Y93" s="216">
        <v>0</v>
      </c>
      <c r="Z93" s="216">
        <v>2.4</v>
      </c>
      <c r="AA93" s="216">
        <v>1.55</v>
      </c>
      <c r="AB93" s="216">
        <v>0</v>
      </c>
      <c r="AC93" s="216">
        <v>0.42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-1.58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12.78</v>
      </c>
      <c r="D94" s="216">
        <v>2.98</v>
      </c>
      <c r="E94" s="216">
        <v>0</v>
      </c>
      <c r="F94" s="216">
        <v>0</v>
      </c>
      <c r="G94" s="216">
        <v>12.24</v>
      </c>
      <c r="H94" s="216">
        <v>0</v>
      </c>
      <c r="I94" s="216">
        <v>48.2</v>
      </c>
      <c r="J94" s="216">
        <v>0</v>
      </c>
      <c r="K94" s="216">
        <v>20.25</v>
      </c>
      <c r="L94" s="216">
        <v>8.58</v>
      </c>
      <c r="M94" s="216">
        <v>2.61</v>
      </c>
      <c r="N94" s="216">
        <v>2.16</v>
      </c>
      <c r="O94" s="216">
        <v>3.01</v>
      </c>
      <c r="P94" s="216">
        <v>1.47</v>
      </c>
      <c r="Q94" s="216">
        <v>0.37</v>
      </c>
      <c r="R94" s="216">
        <v>0.79</v>
      </c>
      <c r="S94" s="216">
        <v>0.48</v>
      </c>
      <c r="T94" s="216">
        <v>0.06</v>
      </c>
      <c r="U94" s="216">
        <v>1.61</v>
      </c>
      <c r="V94" s="216">
        <v>0.36</v>
      </c>
      <c r="W94" s="216">
        <v>0.8</v>
      </c>
      <c r="X94" s="216">
        <v>2.5499999999999998</v>
      </c>
      <c r="Y94" s="216">
        <v>0</v>
      </c>
      <c r="Z94" s="216">
        <v>2.4</v>
      </c>
      <c r="AA94" s="216">
        <v>1.55</v>
      </c>
      <c r="AB94" s="216">
        <v>0</v>
      </c>
      <c r="AC94" s="216">
        <v>5.61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-1.58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12.9</v>
      </c>
      <c r="D95" s="216">
        <v>2.98</v>
      </c>
      <c r="E95" s="216">
        <v>0</v>
      </c>
      <c r="F95" s="216">
        <v>0</v>
      </c>
      <c r="G95" s="216">
        <v>12.24</v>
      </c>
      <c r="H95" s="216">
        <v>0</v>
      </c>
      <c r="I95" s="216">
        <v>48.2</v>
      </c>
      <c r="J95" s="216">
        <v>0</v>
      </c>
      <c r="K95" s="216">
        <v>39.81</v>
      </c>
      <c r="L95" s="216">
        <v>8.58</v>
      </c>
      <c r="M95" s="216">
        <v>2.61</v>
      </c>
      <c r="N95" s="216">
        <v>2.16</v>
      </c>
      <c r="O95" s="216">
        <v>3.01</v>
      </c>
      <c r="P95" s="216">
        <v>1.47</v>
      </c>
      <c r="Q95" s="216">
        <v>0.37</v>
      </c>
      <c r="R95" s="216">
        <v>0.79</v>
      </c>
      <c r="S95" s="216">
        <v>0.48</v>
      </c>
      <c r="T95" s="216">
        <v>0.06</v>
      </c>
      <c r="U95" s="216">
        <v>1.61</v>
      </c>
      <c r="V95" s="216">
        <v>0.36</v>
      </c>
      <c r="W95" s="216">
        <v>0.8</v>
      </c>
      <c r="X95" s="216">
        <v>2.5499999999999998</v>
      </c>
      <c r="Y95" s="216">
        <v>0</v>
      </c>
      <c r="Z95" s="216">
        <v>2.4</v>
      </c>
      <c r="AA95" s="216">
        <v>1.55</v>
      </c>
      <c r="AB95" s="216">
        <v>0</v>
      </c>
      <c r="AC95" s="216">
        <v>0.83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-1.58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12.9</v>
      </c>
      <c r="D96" s="216">
        <v>2.98</v>
      </c>
      <c r="E96" s="216">
        <v>0</v>
      </c>
      <c r="F96" s="216">
        <v>0</v>
      </c>
      <c r="G96" s="216">
        <v>12.24</v>
      </c>
      <c r="H96" s="216">
        <v>0</v>
      </c>
      <c r="I96" s="216">
        <v>48.2</v>
      </c>
      <c r="J96" s="216">
        <v>0</v>
      </c>
      <c r="K96" s="216">
        <v>86.02</v>
      </c>
      <c r="L96" s="216">
        <v>8.58</v>
      </c>
      <c r="M96" s="216">
        <v>2.61</v>
      </c>
      <c r="N96" s="216">
        <v>2.16</v>
      </c>
      <c r="O96" s="216">
        <v>3.01</v>
      </c>
      <c r="P96" s="216">
        <v>1.47</v>
      </c>
      <c r="Q96" s="216">
        <v>0.37</v>
      </c>
      <c r="R96" s="216">
        <v>0.79</v>
      </c>
      <c r="S96" s="216">
        <v>0.48</v>
      </c>
      <c r="T96" s="216">
        <v>0.06</v>
      </c>
      <c r="U96" s="216">
        <v>1.61</v>
      </c>
      <c r="V96" s="216">
        <v>0.36</v>
      </c>
      <c r="W96" s="216">
        <v>0.8</v>
      </c>
      <c r="X96" s="216">
        <v>2.5499999999999998</v>
      </c>
      <c r="Y96" s="216">
        <v>0</v>
      </c>
      <c r="Z96" s="216">
        <v>2.4</v>
      </c>
      <c r="AA96" s="216">
        <v>1.55</v>
      </c>
      <c r="AB96" s="216">
        <v>0</v>
      </c>
      <c r="AC96" s="216">
        <v>6.42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-1.58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12.9</v>
      </c>
      <c r="D97" s="216">
        <v>2.98</v>
      </c>
      <c r="E97" s="216">
        <v>0</v>
      </c>
      <c r="F97" s="216">
        <v>0</v>
      </c>
      <c r="G97" s="216">
        <v>12.24</v>
      </c>
      <c r="H97" s="216">
        <v>0</v>
      </c>
      <c r="I97" s="216">
        <v>48.2</v>
      </c>
      <c r="J97" s="216">
        <v>0</v>
      </c>
      <c r="K97" s="216">
        <v>155.91</v>
      </c>
      <c r="L97" s="216">
        <v>8.58</v>
      </c>
      <c r="M97" s="216">
        <v>2.61</v>
      </c>
      <c r="N97" s="216">
        <v>2.16</v>
      </c>
      <c r="O97" s="216">
        <v>3.01</v>
      </c>
      <c r="P97" s="216">
        <v>1.47</v>
      </c>
      <c r="Q97" s="216">
        <v>0.37</v>
      </c>
      <c r="R97" s="216">
        <v>0.79</v>
      </c>
      <c r="S97" s="216">
        <v>0.48</v>
      </c>
      <c r="T97" s="216">
        <v>0.06</v>
      </c>
      <c r="U97" s="216">
        <v>1.61</v>
      </c>
      <c r="V97" s="216">
        <v>0.36</v>
      </c>
      <c r="W97" s="216">
        <v>0.8</v>
      </c>
      <c r="X97" s="216">
        <v>2.5499999999999998</v>
      </c>
      <c r="Y97" s="216">
        <v>0</v>
      </c>
      <c r="Z97" s="216">
        <v>2.4</v>
      </c>
      <c r="AA97" s="216">
        <v>1.55</v>
      </c>
      <c r="AB97" s="216">
        <v>0</v>
      </c>
      <c r="AC97" s="216">
        <v>1.25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-1.58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12.9</v>
      </c>
      <c r="D98" s="216">
        <v>2.98</v>
      </c>
      <c r="E98" s="216">
        <v>0</v>
      </c>
      <c r="F98" s="216">
        <v>0</v>
      </c>
      <c r="G98" s="216">
        <v>12.24</v>
      </c>
      <c r="H98" s="216">
        <v>0</v>
      </c>
      <c r="I98" s="216">
        <v>48.2</v>
      </c>
      <c r="J98" s="216">
        <v>0</v>
      </c>
      <c r="K98" s="216">
        <v>215.82</v>
      </c>
      <c r="L98" s="216">
        <v>8.58</v>
      </c>
      <c r="M98" s="216">
        <v>2.61</v>
      </c>
      <c r="N98" s="216">
        <v>2.16</v>
      </c>
      <c r="O98" s="216">
        <v>3.01</v>
      </c>
      <c r="P98" s="216">
        <v>1.47</v>
      </c>
      <c r="Q98" s="216">
        <v>0.37</v>
      </c>
      <c r="R98" s="216">
        <v>0.79</v>
      </c>
      <c r="S98" s="216">
        <v>0.48</v>
      </c>
      <c r="T98" s="216">
        <v>0.06</v>
      </c>
      <c r="U98" s="216">
        <v>1.61</v>
      </c>
      <c r="V98" s="216">
        <v>0.36</v>
      </c>
      <c r="W98" s="216">
        <v>0.8</v>
      </c>
      <c r="X98" s="216">
        <v>2.5499999999999998</v>
      </c>
      <c r="Y98" s="216">
        <v>0</v>
      </c>
      <c r="Z98" s="216">
        <v>2.4</v>
      </c>
      <c r="AA98" s="216">
        <v>1.55</v>
      </c>
      <c r="AB98" s="216">
        <v>0</v>
      </c>
      <c r="AC98" s="216">
        <v>1.25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-1.58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0.29790250000000051</v>
      </c>
      <c r="D99">
        <f t="shared" si="0"/>
        <v>7.1519999999999959E-2</v>
      </c>
      <c r="E99">
        <f t="shared" si="0"/>
        <v>0</v>
      </c>
      <c r="F99">
        <f t="shared" si="0"/>
        <v>0</v>
      </c>
      <c r="G99">
        <f t="shared" si="0"/>
        <v>0.29376000000000019</v>
      </c>
      <c r="H99">
        <f t="shared" si="0"/>
        <v>0</v>
      </c>
      <c r="I99">
        <f t="shared" si="0"/>
        <v>1.1356849999999996</v>
      </c>
      <c r="J99">
        <f t="shared" si="0"/>
        <v>0</v>
      </c>
      <c r="K99">
        <f t="shared" si="0"/>
        <v>4.4696800000000012</v>
      </c>
      <c r="L99">
        <f t="shared" si="0"/>
        <v>0.1745500000000002</v>
      </c>
      <c r="M99">
        <f t="shared" si="0"/>
        <v>6.2640000000000154E-2</v>
      </c>
      <c r="N99">
        <f t="shared" si="0"/>
        <v>5.1839999999999935E-2</v>
      </c>
      <c r="O99">
        <f t="shared" si="0"/>
        <v>7.2239999999999902E-2</v>
      </c>
      <c r="P99">
        <f t="shared" si="0"/>
        <v>3.2959999999999996E-2</v>
      </c>
      <c r="Q99">
        <f t="shared" si="0"/>
        <v>8.0369999999999928E-2</v>
      </c>
      <c r="R99">
        <f t="shared" si="0"/>
        <v>3.4267500000000013E-2</v>
      </c>
      <c r="S99">
        <f t="shared" si="0"/>
        <v>8.1697500000000076E-2</v>
      </c>
      <c r="T99">
        <f t="shared" si="0"/>
        <v>1.1247500000000016E-2</v>
      </c>
      <c r="U99">
        <f t="shared" si="0"/>
        <v>4.2655000000000089E-2</v>
      </c>
      <c r="V99">
        <f t="shared" si="0"/>
        <v>1.5777499999999993E-2</v>
      </c>
      <c r="W99">
        <f t="shared" si="0"/>
        <v>6.7905000000000132E-2</v>
      </c>
      <c r="X99">
        <f t="shared" si="0"/>
        <v>0.31701499999999933</v>
      </c>
      <c r="Y99">
        <f t="shared" si="0"/>
        <v>0</v>
      </c>
      <c r="Z99">
        <f t="shared" si="0"/>
        <v>0.41158500000000087</v>
      </c>
      <c r="AA99">
        <f t="shared" si="0"/>
        <v>0.28697749999999955</v>
      </c>
      <c r="AB99">
        <f t="shared" si="0"/>
        <v>0</v>
      </c>
      <c r="AC99">
        <f t="shared" si="0"/>
        <v>3.0082500000000002E-2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-3.7920000000000016E-2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5.79</v>
      </c>
      <c r="D3" s="216">
        <v>1.33</v>
      </c>
      <c r="E3" s="216">
        <v>0</v>
      </c>
      <c r="F3" s="216">
        <v>0</v>
      </c>
      <c r="G3" s="216">
        <v>5.52</v>
      </c>
      <c r="H3" s="216">
        <v>0</v>
      </c>
      <c r="I3" s="216">
        <v>21.84</v>
      </c>
      <c r="J3" s="216">
        <v>0</v>
      </c>
      <c r="K3" s="216">
        <v>6.49</v>
      </c>
      <c r="L3" s="216">
        <v>6.19</v>
      </c>
      <c r="M3" s="216">
        <v>0</v>
      </c>
      <c r="N3" s="216">
        <v>1.18</v>
      </c>
      <c r="O3" s="216">
        <v>1.98</v>
      </c>
      <c r="P3" s="216">
        <v>2.69</v>
      </c>
      <c r="Q3" s="216">
        <v>4.63</v>
      </c>
      <c r="R3" s="216">
        <v>0.43</v>
      </c>
      <c r="S3" s="216">
        <v>0.26</v>
      </c>
      <c r="T3" s="216">
        <v>0</v>
      </c>
      <c r="U3" s="216">
        <v>7.48</v>
      </c>
      <c r="V3" s="216">
        <v>0.21</v>
      </c>
      <c r="W3" s="216">
        <v>0.46</v>
      </c>
      <c r="X3" s="216">
        <v>2.88</v>
      </c>
      <c r="Y3" s="216">
        <v>0</v>
      </c>
      <c r="Z3" s="216">
        <v>1.39</v>
      </c>
      <c r="AA3" s="216">
        <v>0.9</v>
      </c>
      <c r="AB3" s="216">
        <v>0</v>
      </c>
      <c r="AC3" s="216">
        <v>0.68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-0.91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5.79</v>
      </c>
      <c r="D4" s="216">
        <v>1.33</v>
      </c>
      <c r="E4" s="216">
        <v>0</v>
      </c>
      <c r="F4" s="216">
        <v>0</v>
      </c>
      <c r="G4" s="216">
        <v>5.52</v>
      </c>
      <c r="H4" s="216">
        <v>0</v>
      </c>
      <c r="I4" s="216">
        <v>21.84</v>
      </c>
      <c r="J4" s="216">
        <v>0</v>
      </c>
      <c r="K4" s="216">
        <v>6.49</v>
      </c>
      <c r="L4" s="216">
        <v>2.77</v>
      </c>
      <c r="M4" s="216">
        <v>0</v>
      </c>
      <c r="N4" s="216">
        <v>1.18</v>
      </c>
      <c r="O4" s="216">
        <v>1.98</v>
      </c>
      <c r="P4" s="216">
        <v>2.69</v>
      </c>
      <c r="Q4" s="216">
        <v>4.63</v>
      </c>
      <c r="R4" s="216">
        <v>0.43</v>
      </c>
      <c r="S4" s="216">
        <v>0.26</v>
      </c>
      <c r="T4" s="216">
        <v>0</v>
      </c>
      <c r="U4" s="216">
        <v>7.48</v>
      </c>
      <c r="V4" s="216">
        <v>0.21</v>
      </c>
      <c r="W4" s="216">
        <v>0.46</v>
      </c>
      <c r="X4" s="216">
        <v>2.88</v>
      </c>
      <c r="Y4" s="216">
        <v>0</v>
      </c>
      <c r="Z4" s="216">
        <v>1.39</v>
      </c>
      <c r="AA4" s="216">
        <v>0.9</v>
      </c>
      <c r="AB4" s="216">
        <v>0</v>
      </c>
      <c r="AC4" s="216">
        <v>0.68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-0.91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5.79</v>
      </c>
      <c r="D5" s="216">
        <v>1.33</v>
      </c>
      <c r="E5" s="216">
        <v>0</v>
      </c>
      <c r="F5" s="216">
        <v>0</v>
      </c>
      <c r="G5" s="216">
        <v>5.52</v>
      </c>
      <c r="H5" s="216">
        <v>0</v>
      </c>
      <c r="I5" s="216">
        <v>21.84</v>
      </c>
      <c r="J5" s="216">
        <v>0</v>
      </c>
      <c r="K5" s="216">
        <v>6.49</v>
      </c>
      <c r="L5" s="216">
        <v>2.56</v>
      </c>
      <c r="M5" s="216">
        <v>0</v>
      </c>
      <c r="N5" s="216">
        <v>1.18</v>
      </c>
      <c r="O5" s="216">
        <v>1.98</v>
      </c>
      <c r="P5" s="216">
        <v>2.69</v>
      </c>
      <c r="Q5" s="216">
        <v>4.2699999999999996</v>
      </c>
      <c r="R5" s="216">
        <v>0.43</v>
      </c>
      <c r="S5" s="216">
        <v>0.26</v>
      </c>
      <c r="T5" s="216">
        <v>0</v>
      </c>
      <c r="U5" s="216">
        <v>7.48</v>
      </c>
      <c r="V5" s="216">
        <v>0.21</v>
      </c>
      <c r="W5" s="216">
        <v>0.46</v>
      </c>
      <c r="X5" s="216">
        <v>2.88</v>
      </c>
      <c r="Y5" s="216">
        <v>0</v>
      </c>
      <c r="Z5" s="216">
        <v>1.39</v>
      </c>
      <c r="AA5" s="216">
        <v>0.9</v>
      </c>
      <c r="AB5" s="216">
        <v>0</v>
      </c>
      <c r="AC5" s="216">
        <v>0.68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-0.91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5.79</v>
      </c>
      <c r="D6" s="216">
        <v>1.33</v>
      </c>
      <c r="E6" s="216">
        <v>0</v>
      </c>
      <c r="F6" s="216">
        <v>0</v>
      </c>
      <c r="G6" s="216">
        <v>5.52</v>
      </c>
      <c r="H6" s="216">
        <v>0</v>
      </c>
      <c r="I6" s="216">
        <v>21.84</v>
      </c>
      <c r="J6" s="216">
        <v>0</v>
      </c>
      <c r="K6" s="216">
        <v>6.49</v>
      </c>
      <c r="L6" s="216">
        <v>2.56</v>
      </c>
      <c r="M6" s="216">
        <v>0</v>
      </c>
      <c r="N6" s="216">
        <v>1.18</v>
      </c>
      <c r="O6" s="216">
        <v>1.98</v>
      </c>
      <c r="P6" s="216">
        <v>2.69</v>
      </c>
      <c r="Q6" s="216">
        <v>3.88</v>
      </c>
      <c r="R6" s="216">
        <v>0.43</v>
      </c>
      <c r="S6" s="216">
        <v>0.26</v>
      </c>
      <c r="T6" s="216">
        <v>0</v>
      </c>
      <c r="U6" s="216">
        <v>7.48</v>
      </c>
      <c r="V6" s="216">
        <v>0.21</v>
      </c>
      <c r="W6" s="216">
        <v>0.46</v>
      </c>
      <c r="X6" s="216">
        <v>2.88</v>
      </c>
      <c r="Y6" s="216">
        <v>0</v>
      </c>
      <c r="Z6" s="216">
        <v>1.39</v>
      </c>
      <c r="AA6" s="216">
        <v>0.9</v>
      </c>
      <c r="AB6" s="216">
        <v>0</v>
      </c>
      <c r="AC6" s="216">
        <v>0.68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-0.91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5.79</v>
      </c>
      <c r="D7" s="216">
        <v>1.33</v>
      </c>
      <c r="E7" s="216">
        <v>0</v>
      </c>
      <c r="F7" s="216">
        <v>0</v>
      </c>
      <c r="G7" s="216">
        <v>5.52</v>
      </c>
      <c r="H7" s="216">
        <v>0</v>
      </c>
      <c r="I7" s="216">
        <v>21.84</v>
      </c>
      <c r="J7" s="216">
        <v>0</v>
      </c>
      <c r="K7" s="216">
        <v>6.49</v>
      </c>
      <c r="L7" s="216">
        <v>2.56</v>
      </c>
      <c r="M7" s="216">
        <v>0</v>
      </c>
      <c r="N7" s="216">
        <v>1.18</v>
      </c>
      <c r="O7" s="216">
        <v>1.98</v>
      </c>
      <c r="P7" s="216">
        <v>2.69</v>
      </c>
      <c r="Q7" s="216">
        <v>3.56</v>
      </c>
      <c r="R7" s="216">
        <v>0.43</v>
      </c>
      <c r="S7" s="216">
        <v>0.26</v>
      </c>
      <c r="T7" s="216">
        <v>0</v>
      </c>
      <c r="U7" s="216">
        <v>7.48</v>
      </c>
      <c r="V7" s="216">
        <v>0.21</v>
      </c>
      <c r="W7" s="216">
        <v>0.46</v>
      </c>
      <c r="X7" s="216">
        <v>2.88</v>
      </c>
      <c r="Y7" s="216">
        <v>0</v>
      </c>
      <c r="Z7" s="216">
        <v>1.38</v>
      </c>
      <c r="AA7" s="216">
        <v>0.9</v>
      </c>
      <c r="AB7" s="216">
        <v>0</v>
      </c>
      <c r="AC7" s="216">
        <v>0.68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-0.91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5.79</v>
      </c>
      <c r="D8" s="216">
        <v>1.33</v>
      </c>
      <c r="E8" s="216">
        <v>0</v>
      </c>
      <c r="F8" s="216">
        <v>0</v>
      </c>
      <c r="G8" s="216">
        <v>5.52</v>
      </c>
      <c r="H8" s="216">
        <v>0</v>
      </c>
      <c r="I8" s="216">
        <v>21.84</v>
      </c>
      <c r="J8" s="216">
        <v>0</v>
      </c>
      <c r="K8" s="216">
        <v>6.49</v>
      </c>
      <c r="L8" s="216">
        <v>2.56</v>
      </c>
      <c r="M8" s="216">
        <v>0</v>
      </c>
      <c r="N8" s="216">
        <v>1.18</v>
      </c>
      <c r="O8" s="216">
        <v>1.98</v>
      </c>
      <c r="P8" s="216">
        <v>2.69</v>
      </c>
      <c r="Q8" s="216">
        <v>3.13</v>
      </c>
      <c r="R8" s="216">
        <v>0.43</v>
      </c>
      <c r="S8" s="216">
        <v>0.26</v>
      </c>
      <c r="T8" s="216">
        <v>0</v>
      </c>
      <c r="U8" s="216">
        <v>7.48</v>
      </c>
      <c r="V8" s="216">
        <v>0.21</v>
      </c>
      <c r="W8" s="216">
        <v>0.46</v>
      </c>
      <c r="X8" s="216">
        <v>2.88</v>
      </c>
      <c r="Y8" s="216">
        <v>0</v>
      </c>
      <c r="Z8" s="216">
        <v>1.38</v>
      </c>
      <c r="AA8" s="216">
        <v>0.9</v>
      </c>
      <c r="AB8" s="216">
        <v>0</v>
      </c>
      <c r="AC8" s="216">
        <v>0.68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-0.91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5.79</v>
      </c>
      <c r="D9" s="216">
        <v>1.33</v>
      </c>
      <c r="E9" s="216">
        <v>0</v>
      </c>
      <c r="F9" s="216">
        <v>0</v>
      </c>
      <c r="G9" s="216">
        <v>5.52</v>
      </c>
      <c r="H9" s="216">
        <v>0</v>
      </c>
      <c r="I9" s="216">
        <v>21.84</v>
      </c>
      <c r="J9" s="216">
        <v>0</v>
      </c>
      <c r="K9" s="216">
        <v>6.49</v>
      </c>
      <c r="L9" s="216">
        <v>2.56</v>
      </c>
      <c r="M9" s="216">
        <v>0</v>
      </c>
      <c r="N9" s="216">
        <v>1.18</v>
      </c>
      <c r="O9" s="216">
        <v>1.98</v>
      </c>
      <c r="P9" s="216">
        <v>2.69</v>
      </c>
      <c r="Q9" s="216">
        <v>1.97</v>
      </c>
      <c r="R9" s="216">
        <v>0.43</v>
      </c>
      <c r="S9" s="216">
        <v>0.26</v>
      </c>
      <c r="T9" s="216">
        <v>0</v>
      </c>
      <c r="U9" s="216">
        <v>7.48</v>
      </c>
      <c r="V9" s="216">
        <v>0.21</v>
      </c>
      <c r="W9" s="216">
        <v>0.46</v>
      </c>
      <c r="X9" s="216">
        <v>2.88</v>
      </c>
      <c r="Y9" s="216">
        <v>0</v>
      </c>
      <c r="Z9" s="216">
        <v>1.38</v>
      </c>
      <c r="AA9" s="216">
        <v>0.9</v>
      </c>
      <c r="AB9" s="216">
        <v>0</v>
      </c>
      <c r="AC9" s="216">
        <v>0.68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-0.91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5.79</v>
      </c>
      <c r="D10" s="216">
        <v>1.33</v>
      </c>
      <c r="E10" s="216">
        <v>0</v>
      </c>
      <c r="F10" s="216">
        <v>0</v>
      </c>
      <c r="G10" s="216">
        <v>5.52</v>
      </c>
      <c r="H10" s="216">
        <v>0</v>
      </c>
      <c r="I10" s="216">
        <v>21.84</v>
      </c>
      <c r="J10" s="216">
        <v>0</v>
      </c>
      <c r="K10" s="216">
        <v>6.49</v>
      </c>
      <c r="L10" s="216">
        <v>2.56</v>
      </c>
      <c r="M10" s="216">
        <v>0</v>
      </c>
      <c r="N10" s="216">
        <v>1.18</v>
      </c>
      <c r="O10" s="216">
        <v>1.98</v>
      </c>
      <c r="P10" s="216">
        <v>2.69</v>
      </c>
      <c r="Q10" s="216">
        <v>1.35</v>
      </c>
      <c r="R10" s="216">
        <v>0.43</v>
      </c>
      <c r="S10" s="216">
        <v>0.26</v>
      </c>
      <c r="T10" s="216">
        <v>0</v>
      </c>
      <c r="U10" s="216">
        <v>7.48</v>
      </c>
      <c r="V10" s="216">
        <v>0.21</v>
      </c>
      <c r="W10" s="216">
        <v>0.46</v>
      </c>
      <c r="X10" s="216">
        <v>2.88</v>
      </c>
      <c r="Y10" s="216">
        <v>0</v>
      </c>
      <c r="Z10" s="216">
        <v>1.38</v>
      </c>
      <c r="AA10" s="216">
        <v>0.9</v>
      </c>
      <c r="AB10" s="216">
        <v>0</v>
      </c>
      <c r="AC10" s="216">
        <v>0.68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-0.91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5.79</v>
      </c>
      <c r="D11" s="216">
        <v>1.33</v>
      </c>
      <c r="E11" s="216">
        <v>0</v>
      </c>
      <c r="F11" s="216">
        <v>0</v>
      </c>
      <c r="G11" s="216">
        <v>5.52</v>
      </c>
      <c r="H11" s="216">
        <v>0</v>
      </c>
      <c r="I11" s="216">
        <v>21.84</v>
      </c>
      <c r="J11" s="216">
        <v>0</v>
      </c>
      <c r="K11" s="216">
        <v>49.73</v>
      </c>
      <c r="L11" s="216">
        <v>2.56</v>
      </c>
      <c r="M11" s="216">
        <v>0</v>
      </c>
      <c r="N11" s="216">
        <v>1.18</v>
      </c>
      <c r="O11" s="216">
        <v>1.98</v>
      </c>
      <c r="P11" s="216">
        <v>2.69</v>
      </c>
      <c r="Q11" s="216">
        <v>3.88</v>
      </c>
      <c r="R11" s="216">
        <v>0.43</v>
      </c>
      <c r="S11" s="216">
        <v>0.26</v>
      </c>
      <c r="T11" s="216">
        <v>0</v>
      </c>
      <c r="U11" s="216">
        <v>7.48</v>
      </c>
      <c r="V11" s="216">
        <v>0.21</v>
      </c>
      <c r="W11" s="216">
        <v>0.46</v>
      </c>
      <c r="X11" s="216">
        <v>2.88</v>
      </c>
      <c r="Y11" s="216">
        <v>0</v>
      </c>
      <c r="Z11" s="216">
        <v>1.38</v>
      </c>
      <c r="AA11" s="216">
        <v>0.9</v>
      </c>
      <c r="AB11" s="216">
        <v>0</v>
      </c>
      <c r="AC11" s="216">
        <v>0.45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-0.91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5.79</v>
      </c>
      <c r="D12" s="216">
        <v>1.33</v>
      </c>
      <c r="E12" s="216">
        <v>0</v>
      </c>
      <c r="F12" s="216">
        <v>0</v>
      </c>
      <c r="G12" s="216">
        <v>5.52</v>
      </c>
      <c r="H12" s="216">
        <v>0</v>
      </c>
      <c r="I12" s="216">
        <v>21.84</v>
      </c>
      <c r="J12" s="216">
        <v>0</v>
      </c>
      <c r="K12" s="216">
        <v>49.75</v>
      </c>
      <c r="L12" s="216">
        <v>2.56</v>
      </c>
      <c r="M12" s="216">
        <v>0</v>
      </c>
      <c r="N12" s="216">
        <v>1.18</v>
      </c>
      <c r="O12" s="216">
        <v>1.98</v>
      </c>
      <c r="P12" s="216">
        <v>2.69</v>
      </c>
      <c r="Q12" s="216">
        <v>3.51</v>
      </c>
      <c r="R12" s="216">
        <v>0.43</v>
      </c>
      <c r="S12" s="216">
        <v>0.26</v>
      </c>
      <c r="T12" s="216">
        <v>0</v>
      </c>
      <c r="U12" s="216">
        <v>7.48</v>
      </c>
      <c r="V12" s="216">
        <v>0.21</v>
      </c>
      <c r="W12" s="216">
        <v>0.46</v>
      </c>
      <c r="X12" s="216">
        <v>2.88</v>
      </c>
      <c r="Y12" s="216">
        <v>0</v>
      </c>
      <c r="Z12" s="216">
        <v>1.38</v>
      </c>
      <c r="AA12" s="216">
        <v>0.9</v>
      </c>
      <c r="AB12" s="216">
        <v>0</v>
      </c>
      <c r="AC12" s="216">
        <v>0.68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-0.91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5.79</v>
      </c>
      <c r="D13" s="216">
        <v>1.33</v>
      </c>
      <c r="E13" s="216">
        <v>0</v>
      </c>
      <c r="F13" s="216">
        <v>0</v>
      </c>
      <c r="G13" s="216">
        <v>5.52</v>
      </c>
      <c r="H13" s="216">
        <v>0</v>
      </c>
      <c r="I13" s="216">
        <v>21.84</v>
      </c>
      <c r="J13" s="216">
        <v>0</v>
      </c>
      <c r="K13" s="216">
        <v>59.35</v>
      </c>
      <c r="L13" s="216">
        <v>2.56</v>
      </c>
      <c r="M13" s="216">
        <v>0</v>
      </c>
      <c r="N13" s="216">
        <v>1.18</v>
      </c>
      <c r="O13" s="216">
        <v>1.98</v>
      </c>
      <c r="P13" s="216">
        <v>2.69</v>
      </c>
      <c r="Q13" s="216">
        <v>3.41</v>
      </c>
      <c r="R13" s="216">
        <v>0.43</v>
      </c>
      <c r="S13" s="216">
        <v>0.26</v>
      </c>
      <c r="T13" s="216">
        <v>0</v>
      </c>
      <c r="U13" s="216">
        <v>7.48</v>
      </c>
      <c r="V13" s="216">
        <v>0.21</v>
      </c>
      <c r="W13" s="216">
        <v>0.46</v>
      </c>
      <c r="X13" s="216">
        <v>2.88</v>
      </c>
      <c r="Y13" s="216">
        <v>0</v>
      </c>
      <c r="Z13" s="216">
        <v>1.38</v>
      </c>
      <c r="AA13" s="216">
        <v>0.9</v>
      </c>
      <c r="AB13" s="216">
        <v>0</v>
      </c>
      <c r="AC13" s="216">
        <v>0.68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-0.91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5.79</v>
      </c>
      <c r="D14" s="216">
        <v>1.33</v>
      </c>
      <c r="E14" s="216">
        <v>0</v>
      </c>
      <c r="F14" s="216">
        <v>0</v>
      </c>
      <c r="G14" s="216">
        <v>5.52</v>
      </c>
      <c r="H14" s="216">
        <v>0</v>
      </c>
      <c r="I14" s="216">
        <v>21.84</v>
      </c>
      <c r="J14" s="216">
        <v>0</v>
      </c>
      <c r="K14" s="216">
        <v>59.35</v>
      </c>
      <c r="L14" s="216">
        <v>2.56</v>
      </c>
      <c r="M14" s="216">
        <v>0</v>
      </c>
      <c r="N14" s="216">
        <v>1.18</v>
      </c>
      <c r="O14" s="216">
        <v>1.98</v>
      </c>
      <c r="P14" s="216">
        <v>2.69</v>
      </c>
      <c r="Q14" s="216">
        <v>3.41</v>
      </c>
      <c r="R14" s="216">
        <v>0.43</v>
      </c>
      <c r="S14" s="216">
        <v>0.26</v>
      </c>
      <c r="T14" s="216">
        <v>0</v>
      </c>
      <c r="U14" s="216">
        <v>7.48</v>
      </c>
      <c r="V14" s="216">
        <v>0.21</v>
      </c>
      <c r="W14" s="216">
        <v>0.46</v>
      </c>
      <c r="X14" s="216">
        <v>2.88</v>
      </c>
      <c r="Y14" s="216">
        <v>0</v>
      </c>
      <c r="Z14" s="216">
        <v>1.38</v>
      </c>
      <c r="AA14" s="216">
        <v>0.9</v>
      </c>
      <c r="AB14" s="216">
        <v>0</v>
      </c>
      <c r="AC14" s="216">
        <v>0.68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-0.91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5.79</v>
      </c>
      <c r="D15" s="216">
        <v>1.33</v>
      </c>
      <c r="E15" s="216">
        <v>0</v>
      </c>
      <c r="F15" s="216">
        <v>0</v>
      </c>
      <c r="G15" s="216">
        <v>5.52</v>
      </c>
      <c r="H15" s="216">
        <v>0</v>
      </c>
      <c r="I15" s="216">
        <v>21.84</v>
      </c>
      <c r="J15" s="216">
        <v>0</v>
      </c>
      <c r="K15" s="216">
        <v>49.75</v>
      </c>
      <c r="L15" s="216">
        <v>2.56</v>
      </c>
      <c r="M15" s="216">
        <v>0</v>
      </c>
      <c r="N15" s="216">
        <v>1.18</v>
      </c>
      <c r="O15" s="216">
        <v>1.98</v>
      </c>
      <c r="P15" s="216">
        <v>2.69</v>
      </c>
      <c r="Q15" s="216">
        <v>1.1100000000000001</v>
      </c>
      <c r="R15" s="216">
        <v>0.43</v>
      </c>
      <c r="S15" s="216">
        <v>0.26</v>
      </c>
      <c r="T15" s="216">
        <v>0</v>
      </c>
      <c r="U15" s="216">
        <v>7.48</v>
      </c>
      <c r="V15" s="216">
        <v>0.21</v>
      </c>
      <c r="W15" s="216">
        <v>0.46</v>
      </c>
      <c r="X15" s="216">
        <v>2.88</v>
      </c>
      <c r="Y15" s="216">
        <v>0</v>
      </c>
      <c r="Z15" s="216">
        <v>1.38</v>
      </c>
      <c r="AA15" s="216">
        <v>0.9</v>
      </c>
      <c r="AB15" s="216">
        <v>0</v>
      </c>
      <c r="AC15" s="216">
        <v>0.68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-0.91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5.79</v>
      </c>
      <c r="D16" s="216">
        <v>1.33</v>
      </c>
      <c r="E16" s="216">
        <v>0</v>
      </c>
      <c r="F16" s="216">
        <v>0</v>
      </c>
      <c r="G16" s="216">
        <v>5.52</v>
      </c>
      <c r="H16" s="216">
        <v>0</v>
      </c>
      <c r="I16" s="216">
        <v>21.84</v>
      </c>
      <c r="J16" s="216">
        <v>0</v>
      </c>
      <c r="K16" s="216">
        <v>49.75</v>
      </c>
      <c r="L16" s="216">
        <v>2.56</v>
      </c>
      <c r="M16" s="216">
        <v>0</v>
      </c>
      <c r="N16" s="216">
        <v>1.18</v>
      </c>
      <c r="O16" s="216">
        <v>1.98</v>
      </c>
      <c r="P16" s="216">
        <v>2.69</v>
      </c>
      <c r="Q16" s="216">
        <v>1.1200000000000001</v>
      </c>
      <c r="R16" s="216">
        <v>0.43</v>
      </c>
      <c r="S16" s="216">
        <v>0.26</v>
      </c>
      <c r="T16" s="216">
        <v>0</v>
      </c>
      <c r="U16" s="216">
        <v>7.48</v>
      </c>
      <c r="V16" s="216">
        <v>0.21</v>
      </c>
      <c r="W16" s="216">
        <v>0.46</v>
      </c>
      <c r="X16" s="216">
        <v>2.88</v>
      </c>
      <c r="Y16" s="216">
        <v>0</v>
      </c>
      <c r="Z16" s="216">
        <v>1.38</v>
      </c>
      <c r="AA16" s="216">
        <v>0.9</v>
      </c>
      <c r="AB16" s="216">
        <v>0</v>
      </c>
      <c r="AC16" s="216">
        <v>0.68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-0.91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5.79</v>
      </c>
      <c r="D17" s="216">
        <v>1.33</v>
      </c>
      <c r="E17" s="216">
        <v>0</v>
      </c>
      <c r="F17" s="216">
        <v>0</v>
      </c>
      <c r="G17" s="216">
        <v>5.52</v>
      </c>
      <c r="H17" s="216">
        <v>0</v>
      </c>
      <c r="I17" s="216">
        <v>21.84</v>
      </c>
      <c r="J17" s="216">
        <v>0</v>
      </c>
      <c r="K17" s="216">
        <v>49.75</v>
      </c>
      <c r="L17" s="216">
        <v>2.56</v>
      </c>
      <c r="M17" s="216">
        <v>0</v>
      </c>
      <c r="N17" s="216">
        <v>1.18</v>
      </c>
      <c r="O17" s="216">
        <v>1.98</v>
      </c>
      <c r="P17" s="216">
        <v>2.69</v>
      </c>
      <c r="Q17" s="216">
        <v>1.1200000000000001</v>
      </c>
      <c r="R17" s="216">
        <v>0.43</v>
      </c>
      <c r="S17" s="216">
        <v>0.26</v>
      </c>
      <c r="T17" s="216">
        <v>0</v>
      </c>
      <c r="U17" s="216">
        <v>7.48</v>
      </c>
      <c r="V17" s="216">
        <v>0.21</v>
      </c>
      <c r="W17" s="216">
        <v>0.46</v>
      </c>
      <c r="X17" s="216">
        <v>2.88</v>
      </c>
      <c r="Y17" s="216">
        <v>0</v>
      </c>
      <c r="Z17" s="216">
        <v>1.38</v>
      </c>
      <c r="AA17" s="216">
        <v>0.9</v>
      </c>
      <c r="AB17" s="216">
        <v>0</v>
      </c>
      <c r="AC17" s="216">
        <v>0.68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-0.91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5.79</v>
      </c>
      <c r="D18" s="216">
        <v>1.33</v>
      </c>
      <c r="E18" s="216">
        <v>0</v>
      </c>
      <c r="F18" s="216">
        <v>0</v>
      </c>
      <c r="G18" s="216">
        <v>5.52</v>
      </c>
      <c r="H18" s="216">
        <v>0</v>
      </c>
      <c r="I18" s="216">
        <v>21.84</v>
      </c>
      <c r="J18" s="216">
        <v>0</v>
      </c>
      <c r="K18" s="216">
        <v>49.75</v>
      </c>
      <c r="L18" s="216">
        <v>2.56</v>
      </c>
      <c r="M18" s="216">
        <v>0</v>
      </c>
      <c r="N18" s="216">
        <v>1.18</v>
      </c>
      <c r="O18" s="216">
        <v>1.98</v>
      </c>
      <c r="P18" s="216">
        <v>2.69</v>
      </c>
      <c r="Q18" s="216">
        <v>1.1200000000000001</v>
      </c>
      <c r="R18" s="216">
        <v>0.43</v>
      </c>
      <c r="S18" s="216">
        <v>0.26</v>
      </c>
      <c r="T18" s="216">
        <v>0</v>
      </c>
      <c r="U18" s="216">
        <v>7.48</v>
      </c>
      <c r="V18" s="216">
        <v>0.21</v>
      </c>
      <c r="W18" s="216">
        <v>0.46</v>
      </c>
      <c r="X18" s="216">
        <v>2.88</v>
      </c>
      <c r="Y18" s="216">
        <v>0</v>
      </c>
      <c r="Z18" s="216">
        <v>1.38</v>
      </c>
      <c r="AA18" s="216">
        <v>0.9</v>
      </c>
      <c r="AB18" s="216">
        <v>0</v>
      </c>
      <c r="AC18" s="216">
        <v>0.68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-0.91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5.79</v>
      </c>
      <c r="D19" s="216">
        <v>1.33</v>
      </c>
      <c r="E19" s="216">
        <v>0</v>
      </c>
      <c r="F19" s="216">
        <v>0</v>
      </c>
      <c r="G19" s="216">
        <v>5.52</v>
      </c>
      <c r="H19" s="216">
        <v>0</v>
      </c>
      <c r="I19" s="216">
        <v>21.84</v>
      </c>
      <c r="J19" s="216">
        <v>0</v>
      </c>
      <c r="K19" s="216">
        <v>49.75</v>
      </c>
      <c r="L19" s="216">
        <v>2.56</v>
      </c>
      <c r="M19" s="216">
        <v>0</v>
      </c>
      <c r="N19" s="216">
        <v>1.18</v>
      </c>
      <c r="O19" s="216">
        <v>1.98</v>
      </c>
      <c r="P19" s="216">
        <v>2.69</v>
      </c>
      <c r="Q19" s="216">
        <v>0.57999999999999996</v>
      </c>
      <c r="R19" s="216">
        <v>0.43</v>
      </c>
      <c r="S19" s="216">
        <v>0.26</v>
      </c>
      <c r="T19" s="216">
        <v>0</v>
      </c>
      <c r="U19" s="216">
        <v>7.48</v>
      </c>
      <c r="V19" s="216">
        <v>0.21</v>
      </c>
      <c r="W19" s="216">
        <v>0</v>
      </c>
      <c r="X19" s="216">
        <v>2.88</v>
      </c>
      <c r="Y19" s="216">
        <v>0</v>
      </c>
      <c r="Z19" s="216">
        <v>1.38</v>
      </c>
      <c r="AA19" s="216">
        <v>0.9</v>
      </c>
      <c r="AB19" s="216">
        <v>0</v>
      </c>
      <c r="AC19" s="216">
        <v>0.68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-0.91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5.79</v>
      </c>
      <c r="D20" s="216">
        <v>1.33</v>
      </c>
      <c r="E20" s="216">
        <v>0</v>
      </c>
      <c r="F20" s="216">
        <v>0</v>
      </c>
      <c r="G20" s="216">
        <v>5.52</v>
      </c>
      <c r="H20" s="216">
        <v>0</v>
      </c>
      <c r="I20" s="216">
        <v>21.84</v>
      </c>
      <c r="J20" s="216">
        <v>0</v>
      </c>
      <c r="K20" s="216">
        <v>49.75</v>
      </c>
      <c r="L20" s="216">
        <v>2.56</v>
      </c>
      <c r="M20" s="216">
        <v>0</v>
      </c>
      <c r="N20" s="216">
        <v>1.18</v>
      </c>
      <c r="O20" s="216">
        <v>1.98</v>
      </c>
      <c r="P20" s="216">
        <v>2.69</v>
      </c>
      <c r="Q20" s="216">
        <v>0.04</v>
      </c>
      <c r="R20" s="216">
        <v>0.43</v>
      </c>
      <c r="S20" s="216">
        <v>0.26</v>
      </c>
      <c r="T20" s="216">
        <v>0</v>
      </c>
      <c r="U20" s="216">
        <v>7.48</v>
      </c>
      <c r="V20" s="216">
        <v>0.21</v>
      </c>
      <c r="W20" s="216">
        <v>0</v>
      </c>
      <c r="X20" s="216">
        <v>2.88</v>
      </c>
      <c r="Y20" s="216">
        <v>0</v>
      </c>
      <c r="Z20" s="216">
        <v>1.38</v>
      </c>
      <c r="AA20" s="216">
        <v>0.9</v>
      </c>
      <c r="AB20" s="216">
        <v>0</v>
      </c>
      <c r="AC20" s="216">
        <v>0.68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-0.91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5.79</v>
      </c>
      <c r="D21" s="216">
        <v>1.33</v>
      </c>
      <c r="E21" s="216">
        <v>0</v>
      </c>
      <c r="F21" s="216">
        <v>0</v>
      </c>
      <c r="G21" s="216">
        <v>5.52</v>
      </c>
      <c r="H21" s="216">
        <v>0</v>
      </c>
      <c r="I21" s="216">
        <v>21.84</v>
      </c>
      <c r="J21" s="216">
        <v>0</v>
      </c>
      <c r="K21" s="216">
        <v>59.35</v>
      </c>
      <c r="L21" s="216">
        <v>2.56</v>
      </c>
      <c r="M21" s="216">
        <v>0</v>
      </c>
      <c r="N21" s="216">
        <v>1.18</v>
      </c>
      <c r="O21" s="216">
        <v>1.98</v>
      </c>
      <c r="P21" s="216">
        <v>2.69</v>
      </c>
      <c r="Q21" s="216">
        <v>0</v>
      </c>
      <c r="R21" s="216">
        <v>0.43</v>
      </c>
      <c r="S21" s="216">
        <v>0.26</v>
      </c>
      <c r="T21" s="216">
        <v>0</v>
      </c>
      <c r="U21" s="216">
        <v>7.48</v>
      </c>
      <c r="V21" s="216">
        <v>0.21</v>
      </c>
      <c r="W21" s="216">
        <v>0</v>
      </c>
      <c r="X21" s="216">
        <v>6.4</v>
      </c>
      <c r="Y21" s="216">
        <v>0</v>
      </c>
      <c r="Z21" s="216">
        <v>1.38</v>
      </c>
      <c r="AA21" s="216">
        <v>0.9</v>
      </c>
      <c r="AB21" s="216">
        <v>0</v>
      </c>
      <c r="AC21" s="216">
        <v>0.68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-0.91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5.79</v>
      </c>
      <c r="D22" s="216">
        <v>1.33</v>
      </c>
      <c r="E22" s="216">
        <v>0</v>
      </c>
      <c r="F22" s="216">
        <v>0</v>
      </c>
      <c r="G22" s="216">
        <v>5.52</v>
      </c>
      <c r="H22" s="216">
        <v>0</v>
      </c>
      <c r="I22" s="216">
        <v>21.84</v>
      </c>
      <c r="J22" s="216">
        <v>0</v>
      </c>
      <c r="K22" s="216">
        <v>59.35</v>
      </c>
      <c r="L22" s="216">
        <v>2.56</v>
      </c>
      <c r="M22" s="216">
        <v>0</v>
      </c>
      <c r="N22" s="216">
        <v>1.18</v>
      </c>
      <c r="O22" s="216">
        <v>1.98</v>
      </c>
      <c r="P22" s="216">
        <v>2.69</v>
      </c>
      <c r="Q22" s="216">
        <v>0</v>
      </c>
      <c r="R22" s="216">
        <v>0.43</v>
      </c>
      <c r="S22" s="216">
        <v>0.26</v>
      </c>
      <c r="T22" s="216">
        <v>0</v>
      </c>
      <c r="U22" s="216">
        <v>7.48</v>
      </c>
      <c r="V22" s="216">
        <v>0.21</v>
      </c>
      <c r="W22" s="216">
        <v>0</v>
      </c>
      <c r="X22" s="216">
        <v>6.4</v>
      </c>
      <c r="Y22" s="216">
        <v>0</v>
      </c>
      <c r="Z22" s="216">
        <v>1.38</v>
      </c>
      <c r="AA22" s="216">
        <v>0.9</v>
      </c>
      <c r="AB22" s="216">
        <v>0</v>
      </c>
      <c r="AC22" s="216">
        <v>0.68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-0.91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5.79</v>
      </c>
      <c r="D23" s="216">
        <v>1.33</v>
      </c>
      <c r="E23" s="216">
        <v>0</v>
      </c>
      <c r="F23" s="216">
        <v>0</v>
      </c>
      <c r="G23" s="216">
        <v>5.52</v>
      </c>
      <c r="H23" s="216">
        <v>0</v>
      </c>
      <c r="I23" s="216">
        <v>21.84</v>
      </c>
      <c r="J23" s="216">
        <v>0</v>
      </c>
      <c r="K23" s="216">
        <v>44.94</v>
      </c>
      <c r="L23" s="216">
        <v>2.56</v>
      </c>
      <c r="M23" s="216">
        <v>0</v>
      </c>
      <c r="N23" s="216">
        <v>1.18</v>
      </c>
      <c r="O23" s="216">
        <v>1.98</v>
      </c>
      <c r="P23" s="216">
        <v>2.69</v>
      </c>
      <c r="Q23" s="216">
        <v>0.22</v>
      </c>
      <c r="R23" s="216">
        <v>0.43</v>
      </c>
      <c r="S23" s="216">
        <v>1.1000000000000001</v>
      </c>
      <c r="T23" s="216">
        <v>0</v>
      </c>
      <c r="U23" s="216">
        <v>7.48</v>
      </c>
      <c r="V23" s="216">
        <v>0.21</v>
      </c>
      <c r="W23" s="216">
        <v>0</v>
      </c>
      <c r="X23" s="216">
        <v>2.88</v>
      </c>
      <c r="Y23" s="216">
        <v>0</v>
      </c>
      <c r="Z23" s="216">
        <v>1.39</v>
      </c>
      <c r="AA23" s="216">
        <v>0.9</v>
      </c>
      <c r="AB23" s="216">
        <v>0</v>
      </c>
      <c r="AC23" s="216">
        <v>0.68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-0.91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5.79</v>
      </c>
      <c r="D24" s="216">
        <v>1.33</v>
      </c>
      <c r="E24" s="216">
        <v>0</v>
      </c>
      <c r="F24" s="216">
        <v>0</v>
      </c>
      <c r="G24" s="216">
        <v>5.52</v>
      </c>
      <c r="H24" s="216">
        <v>0</v>
      </c>
      <c r="I24" s="216">
        <v>21.84</v>
      </c>
      <c r="J24" s="216">
        <v>0</v>
      </c>
      <c r="K24" s="216">
        <v>44.94</v>
      </c>
      <c r="L24" s="216">
        <v>2.56</v>
      </c>
      <c r="M24" s="216">
        <v>0</v>
      </c>
      <c r="N24" s="216">
        <v>1.18</v>
      </c>
      <c r="O24" s="216">
        <v>1.98</v>
      </c>
      <c r="P24" s="216">
        <v>2.69</v>
      </c>
      <c r="Q24" s="216">
        <v>0.22</v>
      </c>
      <c r="R24" s="216">
        <v>0.43</v>
      </c>
      <c r="S24" s="216">
        <v>0.26</v>
      </c>
      <c r="T24" s="216">
        <v>0</v>
      </c>
      <c r="U24" s="216">
        <v>7.48</v>
      </c>
      <c r="V24" s="216">
        <v>0.21</v>
      </c>
      <c r="W24" s="216">
        <v>0</v>
      </c>
      <c r="X24" s="216">
        <v>2.88</v>
      </c>
      <c r="Y24" s="216">
        <v>0</v>
      </c>
      <c r="Z24" s="216">
        <v>1.39</v>
      </c>
      <c r="AA24" s="216">
        <v>0.9</v>
      </c>
      <c r="AB24" s="216">
        <v>0</v>
      </c>
      <c r="AC24" s="216">
        <v>0.68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-0.91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5.79</v>
      </c>
      <c r="D25" s="216">
        <v>1.33</v>
      </c>
      <c r="E25" s="216">
        <v>0</v>
      </c>
      <c r="F25" s="216">
        <v>0</v>
      </c>
      <c r="G25" s="216">
        <v>5.52</v>
      </c>
      <c r="H25" s="216">
        <v>0</v>
      </c>
      <c r="I25" s="216">
        <v>21.84</v>
      </c>
      <c r="J25" s="216">
        <v>0</v>
      </c>
      <c r="K25" s="216">
        <v>44.94</v>
      </c>
      <c r="L25" s="216">
        <v>2.56</v>
      </c>
      <c r="M25" s="216">
        <v>0</v>
      </c>
      <c r="N25" s="216">
        <v>1.18</v>
      </c>
      <c r="O25" s="216">
        <v>1.98</v>
      </c>
      <c r="P25" s="216">
        <v>2.69</v>
      </c>
      <c r="Q25" s="216">
        <v>0.22</v>
      </c>
      <c r="R25" s="216">
        <v>0.43</v>
      </c>
      <c r="S25" s="216">
        <v>0.26</v>
      </c>
      <c r="T25" s="216">
        <v>0</v>
      </c>
      <c r="U25" s="216">
        <v>7.35</v>
      </c>
      <c r="V25" s="216">
        <v>0.21</v>
      </c>
      <c r="W25" s="216">
        <v>0</v>
      </c>
      <c r="X25" s="216">
        <v>2.88</v>
      </c>
      <c r="Y25" s="216">
        <v>0</v>
      </c>
      <c r="Z25" s="216">
        <v>1.39</v>
      </c>
      <c r="AA25" s="216">
        <v>0.9</v>
      </c>
      <c r="AB25" s="216">
        <v>0</v>
      </c>
      <c r="AC25" s="216">
        <v>0.68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-0.91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5.79</v>
      </c>
      <c r="D26" s="216">
        <v>1.33</v>
      </c>
      <c r="E26" s="216">
        <v>0</v>
      </c>
      <c r="F26" s="216">
        <v>0</v>
      </c>
      <c r="G26" s="216">
        <v>5.52</v>
      </c>
      <c r="H26" s="216">
        <v>0</v>
      </c>
      <c r="I26" s="216">
        <v>21.84</v>
      </c>
      <c r="J26" s="216">
        <v>0</v>
      </c>
      <c r="K26" s="216">
        <v>44.94</v>
      </c>
      <c r="L26" s="216">
        <v>2.56</v>
      </c>
      <c r="M26" s="216">
        <v>0</v>
      </c>
      <c r="N26" s="216">
        <v>1.18</v>
      </c>
      <c r="O26" s="216">
        <v>1.98</v>
      </c>
      <c r="P26" s="216">
        <v>2.69</v>
      </c>
      <c r="Q26" s="216">
        <v>0.22</v>
      </c>
      <c r="R26" s="216">
        <v>0.43</v>
      </c>
      <c r="S26" s="216">
        <v>0.26</v>
      </c>
      <c r="T26" s="216">
        <v>0</v>
      </c>
      <c r="U26" s="216">
        <v>7.35</v>
      </c>
      <c r="V26" s="216">
        <v>0.21</v>
      </c>
      <c r="W26" s="216">
        <v>0</v>
      </c>
      <c r="X26" s="216">
        <v>2.88</v>
      </c>
      <c r="Y26" s="216">
        <v>0</v>
      </c>
      <c r="Z26" s="216">
        <v>1.39</v>
      </c>
      <c r="AA26" s="216">
        <v>0.9</v>
      </c>
      <c r="AB26" s="216">
        <v>0</v>
      </c>
      <c r="AC26" s="216">
        <v>0.68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-0.91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5.79</v>
      </c>
      <c r="D27" s="216">
        <v>1.33</v>
      </c>
      <c r="E27" s="216">
        <v>0</v>
      </c>
      <c r="F27" s="216">
        <v>0</v>
      </c>
      <c r="G27" s="216">
        <v>5.52</v>
      </c>
      <c r="H27" s="216">
        <v>0</v>
      </c>
      <c r="I27" s="216">
        <v>21.57</v>
      </c>
      <c r="J27" s="216">
        <v>0</v>
      </c>
      <c r="K27" s="216">
        <v>44.94</v>
      </c>
      <c r="L27" s="216">
        <v>2.56</v>
      </c>
      <c r="M27" s="216">
        <v>0</v>
      </c>
      <c r="N27" s="216">
        <v>1.18</v>
      </c>
      <c r="O27" s="216">
        <v>1.98</v>
      </c>
      <c r="P27" s="216">
        <v>2.69</v>
      </c>
      <c r="Q27" s="216">
        <v>0.21</v>
      </c>
      <c r="R27" s="216">
        <v>0.43</v>
      </c>
      <c r="S27" s="216">
        <v>0.26</v>
      </c>
      <c r="T27" s="216">
        <v>0</v>
      </c>
      <c r="U27" s="216">
        <v>7.35</v>
      </c>
      <c r="V27" s="216">
        <v>0.21</v>
      </c>
      <c r="W27" s="216">
        <v>0</v>
      </c>
      <c r="X27" s="216">
        <v>2.88</v>
      </c>
      <c r="Y27" s="216">
        <v>0</v>
      </c>
      <c r="Z27" s="216">
        <v>1.39</v>
      </c>
      <c r="AA27" s="216">
        <v>0.9</v>
      </c>
      <c r="AB27" s="216">
        <v>0</v>
      </c>
      <c r="AC27" s="216">
        <v>0.68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-0.91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5.79</v>
      </c>
      <c r="D28" s="216">
        <v>1.33</v>
      </c>
      <c r="E28" s="216">
        <v>0</v>
      </c>
      <c r="F28" s="216">
        <v>0</v>
      </c>
      <c r="G28" s="216">
        <v>5.52</v>
      </c>
      <c r="H28" s="216">
        <v>0</v>
      </c>
      <c r="I28" s="216">
        <v>21.57</v>
      </c>
      <c r="J28" s="216">
        <v>0</v>
      </c>
      <c r="K28" s="216">
        <v>44.94</v>
      </c>
      <c r="L28" s="216">
        <v>2.56</v>
      </c>
      <c r="M28" s="216">
        <v>0</v>
      </c>
      <c r="N28" s="216">
        <v>1.18</v>
      </c>
      <c r="O28" s="216">
        <v>1.98</v>
      </c>
      <c r="P28" s="216">
        <v>2.69</v>
      </c>
      <c r="Q28" s="216">
        <v>0.35</v>
      </c>
      <c r="R28" s="216">
        <v>0.43</v>
      </c>
      <c r="S28" s="216">
        <v>0.26</v>
      </c>
      <c r="T28" s="216">
        <v>0</v>
      </c>
      <c r="U28" s="216">
        <v>7.35</v>
      </c>
      <c r="V28" s="216">
        <v>0.21</v>
      </c>
      <c r="W28" s="216">
        <v>0</v>
      </c>
      <c r="X28" s="216">
        <v>2.88</v>
      </c>
      <c r="Y28" s="216">
        <v>0</v>
      </c>
      <c r="Z28" s="216">
        <v>1.39</v>
      </c>
      <c r="AA28" s="216">
        <v>0.9</v>
      </c>
      <c r="AB28" s="216">
        <v>0</v>
      </c>
      <c r="AC28" s="216">
        <v>0.68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-0.91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5.79</v>
      </c>
      <c r="D29" s="216">
        <v>1.33</v>
      </c>
      <c r="E29" s="216">
        <v>0</v>
      </c>
      <c r="F29" s="216">
        <v>0</v>
      </c>
      <c r="G29" s="216">
        <v>5.52</v>
      </c>
      <c r="H29" s="216">
        <v>0</v>
      </c>
      <c r="I29" s="216">
        <v>21.57</v>
      </c>
      <c r="J29" s="216">
        <v>0</v>
      </c>
      <c r="K29" s="216">
        <v>11.32</v>
      </c>
      <c r="L29" s="216">
        <v>2.56</v>
      </c>
      <c r="M29" s="216">
        <v>0</v>
      </c>
      <c r="N29" s="216">
        <v>1.18</v>
      </c>
      <c r="O29" s="216">
        <v>1.98</v>
      </c>
      <c r="P29" s="216">
        <v>2.69</v>
      </c>
      <c r="Q29" s="216">
        <v>0.36</v>
      </c>
      <c r="R29" s="216">
        <v>0.43</v>
      </c>
      <c r="S29" s="216">
        <v>0.26</v>
      </c>
      <c r="T29" s="216">
        <v>0</v>
      </c>
      <c r="U29" s="216">
        <v>7.35</v>
      </c>
      <c r="V29" s="216">
        <v>0.21</v>
      </c>
      <c r="W29" s="216">
        <v>0.03</v>
      </c>
      <c r="X29" s="216">
        <v>2.88</v>
      </c>
      <c r="Y29" s="216">
        <v>0</v>
      </c>
      <c r="Z29" s="216">
        <v>1.39</v>
      </c>
      <c r="AA29" s="216">
        <v>0.9</v>
      </c>
      <c r="AB29" s="216">
        <v>0</v>
      </c>
      <c r="AC29" s="216">
        <v>0.68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-0.91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5.79</v>
      </c>
      <c r="D30" s="216">
        <v>1.33</v>
      </c>
      <c r="E30" s="216">
        <v>0</v>
      </c>
      <c r="F30" s="216">
        <v>0</v>
      </c>
      <c r="G30" s="216">
        <v>5.52</v>
      </c>
      <c r="H30" s="216">
        <v>0</v>
      </c>
      <c r="I30" s="216">
        <v>21.57</v>
      </c>
      <c r="J30" s="216">
        <v>0</v>
      </c>
      <c r="K30" s="216">
        <v>11.32</v>
      </c>
      <c r="L30" s="216">
        <v>2.56</v>
      </c>
      <c r="M30" s="216">
        <v>0</v>
      </c>
      <c r="N30" s="216">
        <v>1.18</v>
      </c>
      <c r="O30" s="216">
        <v>1.98</v>
      </c>
      <c r="P30" s="216">
        <v>2.69</v>
      </c>
      <c r="Q30" s="216">
        <v>0.36</v>
      </c>
      <c r="R30" s="216">
        <v>0.43</v>
      </c>
      <c r="S30" s="216">
        <v>0.26</v>
      </c>
      <c r="T30" s="216">
        <v>0</v>
      </c>
      <c r="U30" s="216">
        <v>7.35</v>
      </c>
      <c r="V30" s="216">
        <v>0.21</v>
      </c>
      <c r="W30" s="216">
        <v>0.03</v>
      </c>
      <c r="X30" s="216">
        <v>2.88</v>
      </c>
      <c r="Y30" s="216">
        <v>0</v>
      </c>
      <c r="Z30" s="216">
        <v>1.39</v>
      </c>
      <c r="AA30" s="216">
        <v>0.9</v>
      </c>
      <c r="AB30" s="216">
        <v>0</v>
      </c>
      <c r="AC30" s="216">
        <v>-12.18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-0.91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5.79</v>
      </c>
      <c r="D31" s="216">
        <v>1.33</v>
      </c>
      <c r="E31" s="216">
        <v>0</v>
      </c>
      <c r="F31" s="216">
        <v>0</v>
      </c>
      <c r="G31" s="216">
        <v>5.52</v>
      </c>
      <c r="H31" s="216">
        <v>0</v>
      </c>
      <c r="I31" s="216">
        <v>21.57</v>
      </c>
      <c r="J31" s="216">
        <v>0</v>
      </c>
      <c r="K31" s="216">
        <v>11.32</v>
      </c>
      <c r="L31" s="216">
        <v>2.56</v>
      </c>
      <c r="M31" s="216">
        <v>0</v>
      </c>
      <c r="N31" s="216">
        <v>1.18</v>
      </c>
      <c r="O31" s="216">
        <v>1.98</v>
      </c>
      <c r="P31" s="216">
        <v>2.69</v>
      </c>
      <c r="Q31" s="216">
        <v>0.36</v>
      </c>
      <c r="R31" s="216">
        <v>0.43</v>
      </c>
      <c r="S31" s="216">
        <v>0.26</v>
      </c>
      <c r="T31" s="216">
        <v>0</v>
      </c>
      <c r="U31" s="216">
        <v>7.35</v>
      </c>
      <c r="V31" s="216">
        <v>0.21</v>
      </c>
      <c r="W31" s="216">
        <v>0</v>
      </c>
      <c r="X31" s="216">
        <v>2.88</v>
      </c>
      <c r="Y31" s="216">
        <v>0</v>
      </c>
      <c r="Z31" s="216">
        <v>1.39</v>
      </c>
      <c r="AA31" s="216">
        <v>0.9</v>
      </c>
      <c r="AB31" s="216">
        <v>0</v>
      </c>
      <c r="AC31" s="216">
        <v>0.68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-0.91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5.79</v>
      </c>
      <c r="D32" s="216">
        <v>1.33</v>
      </c>
      <c r="E32" s="216">
        <v>0</v>
      </c>
      <c r="F32" s="216">
        <v>0</v>
      </c>
      <c r="G32" s="216">
        <v>5.52</v>
      </c>
      <c r="H32" s="216">
        <v>0</v>
      </c>
      <c r="I32" s="216">
        <v>21.57</v>
      </c>
      <c r="J32" s="216">
        <v>0</v>
      </c>
      <c r="K32" s="216">
        <v>11.32</v>
      </c>
      <c r="L32" s="216">
        <v>2.56</v>
      </c>
      <c r="M32" s="216">
        <v>0</v>
      </c>
      <c r="N32" s="216">
        <v>1.18</v>
      </c>
      <c r="O32" s="216">
        <v>1.98</v>
      </c>
      <c r="P32" s="216">
        <v>2.69</v>
      </c>
      <c r="Q32" s="216">
        <v>0.42</v>
      </c>
      <c r="R32" s="216">
        <v>0.43</v>
      </c>
      <c r="S32" s="216">
        <v>0.26</v>
      </c>
      <c r="T32" s="216">
        <v>0</v>
      </c>
      <c r="U32" s="216">
        <v>7.35</v>
      </c>
      <c r="V32" s="216">
        <v>0.21</v>
      </c>
      <c r="W32" s="216">
        <v>0.47</v>
      </c>
      <c r="X32" s="216">
        <v>2.89</v>
      </c>
      <c r="Y32" s="216">
        <v>0</v>
      </c>
      <c r="Z32" s="216">
        <v>1.39</v>
      </c>
      <c r="AA32" s="216">
        <v>0.9</v>
      </c>
      <c r="AB32" s="216">
        <v>0</v>
      </c>
      <c r="AC32" s="216">
        <v>0.68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-0.91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5.79</v>
      </c>
      <c r="D33" s="216">
        <v>1.33</v>
      </c>
      <c r="E33" s="216">
        <v>0</v>
      </c>
      <c r="F33" s="216">
        <v>0</v>
      </c>
      <c r="G33" s="216">
        <v>5.52</v>
      </c>
      <c r="H33" s="216">
        <v>0</v>
      </c>
      <c r="I33" s="216">
        <v>21.57</v>
      </c>
      <c r="J33" s="216">
        <v>0</v>
      </c>
      <c r="K33" s="216">
        <v>55.98</v>
      </c>
      <c r="L33" s="216">
        <v>2.56</v>
      </c>
      <c r="M33" s="216">
        <v>0</v>
      </c>
      <c r="N33" s="216">
        <v>1.18</v>
      </c>
      <c r="O33" s="216">
        <v>1.98</v>
      </c>
      <c r="P33" s="216">
        <v>2.69</v>
      </c>
      <c r="Q33" s="216">
        <v>2.66</v>
      </c>
      <c r="R33" s="216">
        <v>0.43</v>
      </c>
      <c r="S33" s="216">
        <v>3.83</v>
      </c>
      <c r="T33" s="216">
        <v>0</v>
      </c>
      <c r="U33" s="216">
        <v>7.35</v>
      </c>
      <c r="V33" s="216">
        <v>0.21</v>
      </c>
      <c r="W33" s="216">
        <v>0.47</v>
      </c>
      <c r="X33" s="216">
        <v>2.88</v>
      </c>
      <c r="Y33" s="216">
        <v>0</v>
      </c>
      <c r="Z33" s="216">
        <v>1.39</v>
      </c>
      <c r="AA33" s="216">
        <v>0.9</v>
      </c>
      <c r="AB33" s="216">
        <v>0</v>
      </c>
      <c r="AC33" s="216">
        <v>0.68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-0.91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5.79</v>
      </c>
      <c r="D34" s="216">
        <v>1.33</v>
      </c>
      <c r="E34" s="216">
        <v>0</v>
      </c>
      <c r="F34" s="216">
        <v>0</v>
      </c>
      <c r="G34" s="216">
        <v>5.52</v>
      </c>
      <c r="H34" s="216">
        <v>0</v>
      </c>
      <c r="I34" s="216">
        <v>21.57</v>
      </c>
      <c r="J34" s="216">
        <v>0</v>
      </c>
      <c r="K34" s="216">
        <v>68.959999999999994</v>
      </c>
      <c r="L34" s="216">
        <v>2.56</v>
      </c>
      <c r="M34" s="216">
        <v>0</v>
      </c>
      <c r="N34" s="216">
        <v>1.18</v>
      </c>
      <c r="O34" s="216">
        <v>1.98</v>
      </c>
      <c r="P34" s="216">
        <v>2.69</v>
      </c>
      <c r="Q34" s="216">
        <v>2.66</v>
      </c>
      <c r="R34" s="216">
        <v>0.43</v>
      </c>
      <c r="S34" s="216">
        <v>3.83</v>
      </c>
      <c r="T34" s="216">
        <v>0</v>
      </c>
      <c r="U34" s="216">
        <v>7.35</v>
      </c>
      <c r="V34" s="216">
        <v>0.21</v>
      </c>
      <c r="W34" s="216">
        <v>0.47</v>
      </c>
      <c r="X34" s="216">
        <v>2.88</v>
      </c>
      <c r="Y34" s="216">
        <v>0</v>
      </c>
      <c r="Z34" s="216">
        <v>1.39</v>
      </c>
      <c r="AA34" s="216">
        <v>0.9</v>
      </c>
      <c r="AB34" s="216">
        <v>0</v>
      </c>
      <c r="AC34" s="216">
        <v>0.68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-0.91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5.73</v>
      </c>
      <c r="D35" s="216">
        <v>1.33</v>
      </c>
      <c r="E35" s="216">
        <v>0</v>
      </c>
      <c r="F35" s="216">
        <v>0</v>
      </c>
      <c r="G35" s="216">
        <v>5.52</v>
      </c>
      <c r="H35" s="216">
        <v>0</v>
      </c>
      <c r="I35" s="216">
        <v>21.57</v>
      </c>
      <c r="J35" s="216">
        <v>0</v>
      </c>
      <c r="K35" s="216">
        <v>68.959999999999994</v>
      </c>
      <c r="L35" s="216">
        <v>2.56</v>
      </c>
      <c r="M35" s="216">
        <v>0</v>
      </c>
      <c r="N35" s="216">
        <v>1.18</v>
      </c>
      <c r="O35" s="216">
        <v>1.98</v>
      </c>
      <c r="P35" s="216">
        <v>2.69</v>
      </c>
      <c r="Q35" s="216">
        <v>2.66</v>
      </c>
      <c r="R35" s="216">
        <v>0.42</v>
      </c>
      <c r="S35" s="216">
        <v>3.83</v>
      </c>
      <c r="T35" s="216">
        <v>0</v>
      </c>
      <c r="U35" s="216">
        <v>7.35</v>
      </c>
      <c r="V35" s="216">
        <v>0.21</v>
      </c>
      <c r="W35" s="216">
        <v>0.47</v>
      </c>
      <c r="X35" s="216">
        <v>2.89</v>
      </c>
      <c r="Y35" s="216">
        <v>0</v>
      </c>
      <c r="Z35" s="216">
        <v>1.39</v>
      </c>
      <c r="AA35" s="216">
        <v>0.9</v>
      </c>
      <c r="AB35" s="216">
        <v>0</v>
      </c>
      <c r="AC35" s="216">
        <v>0.68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-0.91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5.63</v>
      </c>
      <c r="D36" s="216">
        <v>1.33</v>
      </c>
      <c r="E36" s="216">
        <v>0</v>
      </c>
      <c r="F36" s="216">
        <v>0</v>
      </c>
      <c r="G36" s="216">
        <v>5.52</v>
      </c>
      <c r="H36" s="216">
        <v>0</v>
      </c>
      <c r="I36" s="216">
        <v>21.57</v>
      </c>
      <c r="J36" s="216">
        <v>0</v>
      </c>
      <c r="K36" s="216">
        <v>68.959999999999994</v>
      </c>
      <c r="L36" s="216">
        <v>2.56</v>
      </c>
      <c r="M36" s="216">
        <v>0</v>
      </c>
      <c r="N36" s="216">
        <v>1.18</v>
      </c>
      <c r="O36" s="216">
        <v>1.98</v>
      </c>
      <c r="P36" s="216">
        <v>2.69</v>
      </c>
      <c r="Q36" s="216">
        <v>2.66</v>
      </c>
      <c r="R36" s="216">
        <v>0.42</v>
      </c>
      <c r="S36" s="216">
        <v>3.83</v>
      </c>
      <c r="T36" s="216">
        <v>0</v>
      </c>
      <c r="U36" s="216">
        <v>7.35</v>
      </c>
      <c r="V36" s="216">
        <v>0.21</v>
      </c>
      <c r="W36" s="216">
        <v>0.47</v>
      </c>
      <c r="X36" s="216">
        <v>2.89</v>
      </c>
      <c r="Y36" s="216">
        <v>0</v>
      </c>
      <c r="Z36" s="216">
        <v>1.39</v>
      </c>
      <c r="AA36" s="216">
        <v>0.9</v>
      </c>
      <c r="AB36" s="216">
        <v>0</v>
      </c>
      <c r="AC36" s="216">
        <v>0.68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-0.91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5.52</v>
      </c>
      <c r="D37" s="216">
        <v>1.33</v>
      </c>
      <c r="E37" s="216">
        <v>0</v>
      </c>
      <c r="F37" s="216">
        <v>0</v>
      </c>
      <c r="G37" s="216">
        <v>5.52</v>
      </c>
      <c r="H37" s="216">
        <v>0</v>
      </c>
      <c r="I37" s="216">
        <v>21.57</v>
      </c>
      <c r="J37" s="216">
        <v>0</v>
      </c>
      <c r="K37" s="216">
        <v>68.959999999999994</v>
      </c>
      <c r="L37" s="216">
        <v>2.56</v>
      </c>
      <c r="M37" s="216">
        <v>0</v>
      </c>
      <c r="N37" s="216">
        <v>1.18</v>
      </c>
      <c r="O37" s="216">
        <v>1.98</v>
      </c>
      <c r="P37" s="216">
        <v>2.69</v>
      </c>
      <c r="Q37" s="216">
        <v>2.66</v>
      </c>
      <c r="R37" s="216">
        <v>0.42</v>
      </c>
      <c r="S37" s="216">
        <v>3.83</v>
      </c>
      <c r="T37" s="216">
        <v>0</v>
      </c>
      <c r="U37" s="216">
        <v>7.35</v>
      </c>
      <c r="V37" s="216">
        <v>0.21</v>
      </c>
      <c r="W37" s="216">
        <v>0.46</v>
      </c>
      <c r="X37" s="216">
        <v>2.88</v>
      </c>
      <c r="Y37" s="216">
        <v>0</v>
      </c>
      <c r="Z37" s="216">
        <v>1.39</v>
      </c>
      <c r="AA37" s="216">
        <v>0.9</v>
      </c>
      <c r="AB37" s="216">
        <v>0</v>
      </c>
      <c r="AC37" s="216">
        <v>0.68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-0.91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5.41</v>
      </c>
      <c r="D38" s="216">
        <v>1.33</v>
      </c>
      <c r="E38" s="216">
        <v>0</v>
      </c>
      <c r="F38" s="216">
        <v>0</v>
      </c>
      <c r="G38" s="216">
        <v>5.52</v>
      </c>
      <c r="H38" s="216">
        <v>0</v>
      </c>
      <c r="I38" s="216">
        <v>21.57</v>
      </c>
      <c r="J38" s="216">
        <v>0</v>
      </c>
      <c r="K38" s="216">
        <v>68.959999999999994</v>
      </c>
      <c r="L38" s="216">
        <v>2.56</v>
      </c>
      <c r="M38" s="216">
        <v>0</v>
      </c>
      <c r="N38" s="216">
        <v>1.18</v>
      </c>
      <c r="O38" s="216">
        <v>1.98</v>
      </c>
      <c r="P38" s="216">
        <v>2.69</v>
      </c>
      <c r="Q38" s="216">
        <v>2.66</v>
      </c>
      <c r="R38" s="216">
        <v>0.42</v>
      </c>
      <c r="S38" s="216">
        <v>3.83</v>
      </c>
      <c r="T38" s="216">
        <v>0</v>
      </c>
      <c r="U38" s="216">
        <v>7.35</v>
      </c>
      <c r="V38" s="216">
        <v>0.21</v>
      </c>
      <c r="W38" s="216">
        <v>0.46</v>
      </c>
      <c r="X38" s="216">
        <v>2.88</v>
      </c>
      <c r="Y38" s="216">
        <v>0</v>
      </c>
      <c r="Z38" s="216">
        <v>1.39</v>
      </c>
      <c r="AA38" s="216">
        <v>0.9</v>
      </c>
      <c r="AB38" s="216">
        <v>0</v>
      </c>
      <c r="AC38" s="216">
        <v>0.45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-0.91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5.39</v>
      </c>
      <c r="D39" s="216">
        <v>1.33</v>
      </c>
      <c r="E39" s="216">
        <v>0</v>
      </c>
      <c r="F39" s="216">
        <v>0</v>
      </c>
      <c r="G39" s="216">
        <v>5.52</v>
      </c>
      <c r="H39" s="216">
        <v>0</v>
      </c>
      <c r="I39" s="216">
        <v>21.57</v>
      </c>
      <c r="J39" s="216">
        <v>0</v>
      </c>
      <c r="K39" s="216">
        <v>68.959999999999994</v>
      </c>
      <c r="L39" s="216">
        <v>2.56</v>
      </c>
      <c r="M39" s="216">
        <v>0</v>
      </c>
      <c r="N39" s="216">
        <v>1.18</v>
      </c>
      <c r="O39" s="216">
        <v>1.98</v>
      </c>
      <c r="P39" s="216">
        <v>2.69</v>
      </c>
      <c r="Q39" s="216">
        <v>2.66</v>
      </c>
      <c r="R39" s="216">
        <v>0.42</v>
      </c>
      <c r="S39" s="216">
        <v>3.83</v>
      </c>
      <c r="T39" s="216">
        <v>0</v>
      </c>
      <c r="U39" s="216">
        <v>7.35</v>
      </c>
      <c r="V39" s="216">
        <v>0.21</v>
      </c>
      <c r="W39" s="216">
        <v>0.46</v>
      </c>
      <c r="X39" s="216">
        <v>3.22</v>
      </c>
      <c r="Y39" s="216">
        <v>0</v>
      </c>
      <c r="Z39" s="216">
        <v>1.39</v>
      </c>
      <c r="AA39" s="216">
        <v>0.9</v>
      </c>
      <c r="AB39" s="216">
        <v>0</v>
      </c>
      <c r="AC39" s="216">
        <v>0.45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-0.91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5.39</v>
      </c>
      <c r="D40" s="216">
        <v>1.33</v>
      </c>
      <c r="E40" s="216">
        <v>0</v>
      </c>
      <c r="F40" s="216">
        <v>0</v>
      </c>
      <c r="G40" s="216">
        <v>5.52</v>
      </c>
      <c r="H40" s="216">
        <v>0</v>
      </c>
      <c r="I40" s="216">
        <v>21.57</v>
      </c>
      <c r="J40" s="216">
        <v>0</v>
      </c>
      <c r="K40" s="216">
        <v>68.959999999999994</v>
      </c>
      <c r="L40" s="216">
        <v>2.56</v>
      </c>
      <c r="M40" s="216">
        <v>0</v>
      </c>
      <c r="N40" s="216">
        <v>1.18</v>
      </c>
      <c r="O40" s="216">
        <v>1.98</v>
      </c>
      <c r="P40" s="216">
        <v>2.69</v>
      </c>
      <c r="Q40" s="216">
        <v>2.66</v>
      </c>
      <c r="R40" s="216">
        <v>0.43</v>
      </c>
      <c r="S40" s="216">
        <v>3.83</v>
      </c>
      <c r="T40" s="216">
        <v>0</v>
      </c>
      <c r="U40" s="216">
        <v>7.35</v>
      </c>
      <c r="V40" s="216">
        <v>0.21</v>
      </c>
      <c r="W40" s="216">
        <v>0.46</v>
      </c>
      <c r="X40" s="216">
        <v>11.24</v>
      </c>
      <c r="Y40" s="216">
        <v>0</v>
      </c>
      <c r="Z40" s="216">
        <v>1.39</v>
      </c>
      <c r="AA40" s="216">
        <v>0.9</v>
      </c>
      <c r="AB40" s="216">
        <v>0</v>
      </c>
      <c r="AC40" s="216">
        <v>0.45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-0.91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5.36</v>
      </c>
      <c r="D41" s="216">
        <v>1.33</v>
      </c>
      <c r="E41" s="216">
        <v>0</v>
      </c>
      <c r="F41" s="216">
        <v>0</v>
      </c>
      <c r="G41" s="216">
        <v>5.52</v>
      </c>
      <c r="H41" s="216">
        <v>0</v>
      </c>
      <c r="I41" s="216">
        <v>21.57</v>
      </c>
      <c r="J41" s="216">
        <v>0</v>
      </c>
      <c r="K41" s="216">
        <v>68.959999999999994</v>
      </c>
      <c r="L41" s="216">
        <v>2.56</v>
      </c>
      <c r="M41" s="216">
        <v>0</v>
      </c>
      <c r="N41" s="216">
        <v>1.18</v>
      </c>
      <c r="O41" s="216">
        <v>1.98</v>
      </c>
      <c r="P41" s="216">
        <v>2.69</v>
      </c>
      <c r="Q41" s="216">
        <v>2.66</v>
      </c>
      <c r="R41" s="216">
        <v>0.43</v>
      </c>
      <c r="S41" s="216">
        <v>3.83</v>
      </c>
      <c r="T41" s="216">
        <v>0</v>
      </c>
      <c r="U41" s="216">
        <v>6.99</v>
      </c>
      <c r="V41" s="216">
        <v>0.21</v>
      </c>
      <c r="W41" s="216">
        <v>0.46</v>
      </c>
      <c r="X41" s="216">
        <v>2.54</v>
      </c>
      <c r="Y41" s="216">
        <v>0</v>
      </c>
      <c r="Z41" s="216">
        <v>1.39</v>
      </c>
      <c r="AA41" s="216">
        <v>0.9</v>
      </c>
      <c r="AB41" s="216">
        <v>0</v>
      </c>
      <c r="AC41" s="216">
        <v>0.45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-0.91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5.33</v>
      </c>
      <c r="D42" s="216">
        <v>1.33</v>
      </c>
      <c r="E42" s="216">
        <v>0</v>
      </c>
      <c r="F42" s="216">
        <v>0</v>
      </c>
      <c r="G42" s="216">
        <v>5.52</v>
      </c>
      <c r="H42" s="216">
        <v>0</v>
      </c>
      <c r="I42" s="216">
        <v>21.57</v>
      </c>
      <c r="J42" s="216">
        <v>0</v>
      </c>
      <c r="K42" s="216">
        <v>68.959999999999994</v>
      </c>
      <c r="L42" s="216">
        <v>2.56</v>
      </c>
      <c r="M42" s="216">
        <v>0</v>
      </c>
      <c r="N42" s="216">
        <v>1.18</v>
      </c>
      <c r="O42" s="216">
        <v>1.98</v>
      </c>
      <c r="P42" s="216">
        <v>2.69</v>
      </c>
      <c r="Q42" s="216">
        <v>2.66</v>
      </c>
      <c r="R42" s="216">
        <v>0.43</v>
      </c>
      <c r="S42" s="216">
        <v>3.83</v>
      </c>
      <c r="T42" s="216">
        <v>0</v>
      </c>
      <c r="U42" s="216">
        <v>6.63</v>
      </c>
      <c r="V42" s="216">
        <v>0.21</v>
      </c>
      <c r="W42" s="216">
        <v>0.46</v>
      </c>
      <c r="X42" s="216">
        <v>2.54</v>
      </c>
      <c r="Y42" s="216">
        <v>0</v>
      </c>
      <c r="Z42" s="216">
        <v>1.39</v>
      </c>
      <c r="AA42" s="216">
        <v>0.9</v>
      </c>
      <c r="AB42" s="216">
        <v>0</v>
      </c>
      <c r="AC42" s="216">
        <v>0.45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-0.91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5.33</v>
      </c>
      <c r="D43" s="216">
        <v>1.33</v>
      </c>
      <c r="E43" s="216">
        <v>0</v>
      </c>
      <c r="F43" s="216">
        <v>0</v>
      </c>
      <c r="G43" s="216">
        <v>5.52</v>
      </c>
      <c r="H43" s="216">
        <v>0</v>
      </c>
      <c r="I43" s="216">
        <v>21.57</v>
      </c>
      <c r="J43" s="216">
        <v>0</v>
      </c>
      <c r="K43" s="216">
        <v>87</v>
      </c>
      <c r="L43" s="216">
        <v>43.53</v>
      </c>
      <c r="M43" s="216">
        <v>0</v>
      </c>
      <c r="N43" s="216">
        <v>1.18</v>
      </c>
      <c r="O43" s="216">
        <v>1.98</v>
      </c>
      <c r="P43" s="216">
        <v>2.69</v>
      </c>
      <c r="Q43" s="216">
        <v>2.54</v>
      </c>
      <c r="R43" s="216">
        <v>2.5</v>
      </c>
      <c r="S43" s="216">
        <v>3.83</v>
      </c>
      <c r="T43" s="216">
        <v>0</v>
      </c>
      <c r="U43" s="216">
        <v>6.27</v>
      </c>
      <c r="V43" s="216">
        <v>0.21</v>
      </c>
      <c r="W43" s="216">
        <v>0.46</v>
      </c>
      <c r="X43" s="216">
        <v>2.88</v>
      </c>
      <c r="Y43" s="216">
        <v>0</v>
      </c>
      <c r="Z43" s="216">
        <v>0</v>
      </c>
      <c r="AA43" s="216">
        <v>13.3</v>
      </c>
      <c r="AB43" s="216">
        <v>0</v>
      </c>
      <c r="AC43" s="216">
        <v>0.23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-0.91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5.33</v>
      </c>
      <c r="D44" s="216">
        <v>1.33</v>
      </c>
      <c r="E44" s="216">
        <v>0</v>
      </c>
      <c r="F44" s="216">
        <v>0</v>
      </c>
      <c r="G44" s="216">
        <v>5.52</v>
      </c>
      <c r="H44" s="216">
        <v>0</v>
      </c>
      <c r="I44" s="216">
        <v>21.57</v>
      </c>
      <c r="J44" s="216">
        <v>0</v>
      </c>
      <c r="K44" s="216">
        <v>87</v>
      </c>
      <c r="L44" s="216">
        <v>43.61</v>
      </c>
      <c r="M44" s="216">
        <v>0</v>
      </c>
      <c r="N44" s="216">
        <v>1.18</v>
      </c>
      <c r="O44" s="216">
        <v>1.98</v>
      </c>
      <c r="P44" s="216">
        <v>2.69</v>
      </c>
      <c r="Q44" s="216">
        <v>2.54</v>
      </c>
      <c r="R44" s="216">
        <v>5.27</v>
      </c>
      <c r="S44" s="216">
        <v>3.83</v>
      </c>
      <c r="T44" s="216">
        <v>0</v>
      </c>
      <c r="U44" s="216">
        <v>5.91</v>
      </c>
      <c r="V44" s="216">
        <v>0.21</v>
      </c>
      <c r="W44" s="216">
        <v>0.46</v>
      </c>
      <c r="X44" s="216">
        <v>2.88</v>
      </c>
      <c r="Y44" s="216">
        <v>0</v>
      </c>
      <c r="Z44" s="216">
        <v>1.38</v>
      </c>
      <c r="AA44" s="216">
        <v>13.3</v>
      </c>
      <c r="AB44" s="216">
        <v>0</v>
      </c>
      <c r="AC44" s="216">
        <v>0.23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-0.91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5.33</v>
      </c>
      <c r="D45" s="216">
        <v>1.33</v>
      </c>
      <c r="E45" s="216">
        <v>0</v>
      </c>
      <c r="F45" s="216">
        <v>0</v>
      </c>
      <c r="G45" s="216">
        <v>5.52</v>
      </c>
      <c r="H45" s="216">
        <v>0</v>
      </c>
      <c r="I45" s="216">
        <v>21.57</v>
      </c>
      <c r="J45" s="216">
        <v>0</v>
      </c>
      <c r="K45" s="216">
        <v>64.64</v>
      </c>
      <c r="L45" s="216">
        <v>43.61</v>
      </c>
      <c r="M45" s="216">
        <v>0</v>
      </c>
      <c r="N45" s="216">
        <v>1.18</v>
      </c>
      <c r="O45" s="216">
        <v>1.98</v>
      </c>
      <c r="P45" s="216">
        <v>2.69</v>
      </c>
      <c r="Q45" s="216">
        <v>2.54</v>
      </c>
      <c r="R45" s="216">
        <v>1.41</v>
      </c>
      <c r="S45" s="216">
        <v>0.63</v>
      </c>
      <c r="T45" s="216">
        <v>0</v>
      </c>
      <c r="U45" s="216">
        <v>5.91</v>
      </c>
      <c r="V45" s="216">
        <v>0.21</v>
      </c>
      <c r="W45" s="216">
        <v>0.46</v>
      </c>
      <c r="X45" s="216">
        <v>2.88</v>
      </c>
      <c r="Y45" s="216">
        <v>0</v>
      </c>
      <c r="Z45" s="216">
        <v>1.38</v>
      </c>
      <c r="AA45" s="216">
        <v>13.3</v>
      </c>
      <c r="AB45" s="216">
        <v>0</v>
      </c>
      <c r="AC45" s="216">
        <v>0.23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-0.91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5.33</v>
      </c>
      <c r="D46" s="216">
        <v>1.33</v>
      </c>
      <c r="E46" s="216">
        <v>0</v>
      </c>
      <c r="F46" s="216">
        <v>0</v>
      </c>
      <c r="G46" s="216">
        <v>5.52</v>
      </c>
      <c r="H46" s="216">
        <v>0</v>
      </c>
      <c r="I46" s="216">
        <v>21.57</v>
      </c>
      <c r="J46" s="216">
        <v>0</v>
      </c>
      <c r="K46" s="216">
        <v>83.68</v>
      </c>
      <c r="L46" s="216">
        <v>43.61</v>
      </c>
      <c r="M46" s="216">
        <v>0</v>
      </c>
      <c r="N46" s="216">
        <v>1.18</v>
      </c>
      <c r="O46" s="216">
        <v>1.98</v>
      </c>
      <c r="P46" s="216">
        <v>2.69</v>
      </c>
      <c r="Q46" s="216">
        <v>2.54</v>
      </c>
      <c r="R46" s="216">
        <v>0.63</v>
      </c>
      <c r="S46" s="216">
        <v>0.63</v>
      </c>
      <c r="T46" s="216">
        <v>0</v>
      </c>
      <c r="U46" s="216">
        <v>5.91</v>
      </c>
      <c r="V46" s="216">
        <v>0.21</v>
      </c>
      <c r="W46" s="216">
        <v>0.46</v>
      </c>
      <c r="X46" s="216">
        <v>2.88</v>
      </c>
      <c r="Y46" s="216">
        <v>0</v>
      </c>
      <c r="Z46" s="216">
        <v>1.38</v>
      </c>
      <c r="AA46" s="216">
        <v>13.3</v>
      </c>
      <c r="AB46" s="216">
        <v>0</v>
      </c>
      <c r="AC46" s="216">
        <v>0.23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-0.91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5.33</v>
      </c>
      <c r="D47" s="216">
        <v>1.33</v>
      </c>
      <c r="E47" s="216">
        <v>0</v>
      </c>
      <c r="F47" s="216">
        <v>0</v>
      </c>
      <c r="G47" s="216">
        <v>5.52</v>
      </c>
      <c r="H47" s="216">
        <v>0</v>
      </c>
      <c r="I47" s="216">
        <v>21.57</v>
      </c>
      <c r="J47" s="216">
        <v>0</v>
      </c>
      <c r="K47" s="216">
        <v>74.680000000000007</v>
      </c>
      <c r="L47" s="216">
        <v>43.93</v>
      </c>
      <c r="M47" s="216">
        <v>0</v>
      </c>
      <c r="N47" s="216">
        <v>1.18</v>
      </c>
      <c r="O47" s="216">
        <v>1.98</v>
      </c>
      <c r="P47" s="216">
        <v>2.69</v>
      </c>
      <c r="Q47" s="216">
        <v>2.66</v>
      </c>
      <c r="R47" s="216">
        <v>0.63</v>
      </c>
      <c r="S47" s="216">
        <v>0.63</v>
      </c>
      <c r="T47" s="216">
        <v>0</v>
      </c>
      <c r="U47" s="216">
        <v>5.91</v>
      </c>
      <c r="V47" s="216">
        <v>2.82</v>
      </c>
      <c r="W47" s="216">
        <v>6.95</v>
      </c>
      <c r="X47" s="216">
        <v>2.88</v>
      </c>
      <c r="Y47" s="216">
        <v>0</v>
      </c>
      <c r="Z47" s="216">
        <v>2.23</v>
      </c>
      <c r="AA47" s="216">
        <v>13.3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-0.91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5.33</v>
      </c>
      <c r="D48" s="216">
        <v>1.33</v>
      </c>
      <c r="E48" s="216">
        <v>0</v>
      </c>
      <c r="F48" s="216">
        <v>0</v>
      </c>
      <c r="G48" s="216">
        <v>5.52</v>
      </c>
      <c r="H48" s="216">
        <v>0</v>
      </c>
      <c r="I48" s="216">
        <v>21.57</v>
      </c>
      <c r="J48" s="216">
        <v>0</v>
      </c>
      <c r="K48" s="216">
        <v>64.64</v>
      </c>
      <c r="L48" s="216">
        <v>43.93</v>
      </c>
      <c r="M48" s="216">
        <v>0</v>
      </c>
      <c r="N48" s="216">
        <v>1.18</v>
      </c>
      <c r="O48" s="216">
        <v>1.98</v>
      </c>
      <c r="P48" s="216">
        <v>2.69</v>
      </c>
      <c r="Q48" s="216">
        <v>2.66</v>
      </c>
      <c r="R48" s="216">
        <v>0.63</v>
      </c>
      <c r="S48" s="216">
        <v>0.63</v>
      </c>
      <c r="T48" s="216">
        <v>0</v>
      </c>
      <c r="U48" s="216">
        <v>5.91</v>
      </c>
      <c r="V48" s="216">
        <v>5.27</v>
      </c>
      <c r="W48" s="216">
        <v>6.99</v>
      </c>
      <c r="X48" s="216">
        <v>2.88</v>
      </c>
      <c r="Y48" s="216">
        <v>0</v>
      </c>
      <c r="Z48" s="216">
        <v>2.23</v>
      </c>
      <c r="AA48" s="216">
        <v>13.3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-0.91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5.33</v>
      </c>
      <c r="D49" s="216">
        <v>1.33</v>
      </c>
      <c r="E49" s="216">
        <v>0</v>
      </c>
      <c r="F49" s="216">
        <v>0</v>
      </c>
      <c r="G49" s="216">
        <v>5.52</v>
      </c>
      <c r="H49" s="216">
        <v>0</v>
      </c>
      <c r="I49" s="216">
        <v>21.57</v>
      </c>
      <c r="J49" s="216">
        <v>0</v>
      </c>
      <c r="K49" s="216">
        <v>86.89</v>
      </c>
      <c r="L49" s="216">
        <v>43.93</v>
      </c>
      <c r="M49" s="216">
        <v>0</v>
      </c>
      <c r="N49" s="216">
        <v>1.18</v>
      </c>
      <c r="O49" s="216">
        <v>1.98</v>
      </c>
      <c r="P49" s="216">
        <v>2.69</v>
      </c>
      <c r="Q49" s="216">
        <v>2.66</v>
      </c>
      <c r="R49" s="216">
        <v>0.63</v>
      </c>
      <c r="S49" s="216">
        <v>0.63</v>
      </c>
      <c r="T49" s="216">
        <v>0</v>
      </c>
      <c r="U49" s="216">
        <v>5.91</v>
      </c>
      <c r="V49" s="216">
        <v>2.35</v>
      </c>
      <c r="W49" s="216">
        <v>2.2599999999999998</v>
      </c>
      <c r="X49" s="216">
        <v>1.47</v>
      </c>
      <c r="Y49" s="216">
        <v>0</v>
      </c>
      <c r="Z49" s="216">
        <v>1.38</v>
      </c>
      <c r="AA49" s="216">
        <v>13.3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-0.91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5.33</v>
      </c>
      <c r="D50" s="216">
        <v>1.33</v>
      </c>
      <c r="E50" s="216">
        <v>0</v>
      </c>
      <c r="F50" s="216">
        <v>0</v>
      </c>
      <c r="G50" s="216">
        <v>5.52</v>
      </c>
      <c r="H50" s="216">
        <v>0</v>
      </c>
      <c r="I50" s="216">
        <v>21.57</v>
      </c>
      <c r="J50" s="216">
        <v>0</v>
      </c>
      <c r="K50" s="216">
        <v>86.89</v>
      </c>
      <c r="L50" s="216">
        <v>43.93</v>
      </c>
      <c r="M50" s="216">
        <v>0</v>
      </c>
      <c r="N50" s="216">
        <v>1.18</v>
      </c>
      <c r="O50" s="216">
        <v>1.98</v>
      </c>
      <c r="P50" s="216">
        <v>2.69</v>
      </c>
      <c r="Q50" s="216">
        <v>2.66</v>
      </c>
      <c r="R50" s="216">
        <v>0.63</v>
      </c>
      <c r="S50" s="216">
        <v>0.63</v>
      </c>
      <c r="T50" s="216">
        <v>0</v>
      </c>
      <c r="U50" s="216">
        <v>5.91</v>
      </c>
      <c r="V50" s="216">
        <v>1.08</v>
      </c>
      <c r="W50" s="216">
        <v>0.46</v>
      </c>
      <c r="X50" s="216">
        <v>1.47</v>
      </c>
      <c r="Y50" s="216">
        <v>0</v>
      </c>
      <c r="Z50" s="216">
        <v>1.38</v>
      </c>
      <c r="AA50" s="216">
        <v>13.3</v>
      </c>
      <c r="AB50" s="216">
        <v>0</v>
      </c>
      <c r="AC50" s="216">
        <v>-0.23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-0.91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5.33</v>
      </c>
      <c r="D51" s="216">
        <v>1.33</v>
      </c>
      <c r="E51" s="216">
        <v>0</v>
      </c>
      <c r="F51" s="216">
        <v>0</v>
      </c>
      <c r="G51" s="216">
        <v>5.52</v>
      </c>
      <c r="H51" s="216">
        <v>0</v>
      </c>
      <c r="I51" s="216">
        <v>21.01</v>
      </c>
      <c r="J51" s="216">
        <v>0</v>
      </c>
      <c r="K51" s="216">
        <v>86.42</v>
      </c>
      <c r="L51" s="216">
        <v>43.93</v>
      </c>
      <c r="M51" s="216">
        <v>0</v>
      </c>
      <c r="N51" s="216">
        <v>1.18</v>
      </c>
      <c r="O51" s="216">
        <v>1.98</v>
      </c>
      <c r="P51" s="216">
        <v>2.69</v>
      </c>
      <c r="Q51" s="216">
        <v>2.66</v>
      </c>
      <c r="R51" s="216">
        <v>0.63</v>
      </c>
      <c r="S51" s="216">
        <v>0.63</v>
      </c>
      <c r="T51" s="216">
        <v>0</v>
      </c>
      <c r="U51" s="216">
        <v>5.91</v>
      </c>
      <c r="V51" s="216">
        <v>0.21</v>
      </c>
      <c r="W51" s="216">
        <v>0.46</v>
      </c>
      <c r="X51" s="216">
        <v>1.47</v>
      </c>
      <c r="Y51" s="216">
        <v>0</v>
      </c>
      <c r="Z51" s="216">
        <v>1.38</v>
      </c>
      <c r="AA51" s="216">
        <v>13.3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-0.91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5.33</v>
      </c>
      <c r="D52" s="216">
        <v>1.33</v>
      </c>
      <c r="E52" s="216">
        <v>0</v>
      </c>
      <c r="F52" s="216">
        <v>0</v>
      </c>
      <c r="G52" s="216">
        <v>5.52</v>
      </c>
      <c r="H52" s="216">
        <v>0</v>
      </c>
      <c r="I52" s="216">
        <v>21.01</v>
      </c>
      <c r="J52" s="216">
        <v>0</v>
      </c>
      <c r="K52" s="216">
        <v>86.42</v>
      </c>
      <c r="L52" s="216">
        <v>43.93</v>
      </c>
      <c r="M52" s="216">
        <v>0</v>
      </c>
      <c r="N52" s="216">
        <v>1.18</v>
      </c>
      <c r="O52" s="216">
        <v>1.98</v>
      </c>
      <c r="P52" s="216">
        <v>2.69</v>
      </c>
      <c r="Q52" s="216">
        <v>2.66</v>
      </c>
      <c r="R52" s="216">
        <v>0.63</v>
      </c>
      <c r="S52" s="216">
        <v>0.63</v>
      </c>
      <c r="T52" s="216">
        <v>0</v>
      </c>
      <c r="U52" s="216">
        <v>5.91</v>
      </c>
      <c r="V52" s="216">
        <v>0.21</v>
      </c>
      <c r="W52" s="216">
        <v>0.46</v>
      </c>
      <c r="X52" s="216">
        <v>1.47</v>
      </c>
      <c r="Y52" s="216">
        <v>0</v>
      </c>
      <c r="Z52" s="216">
        <v>1.38</v>
      </c>
      <c r="AA52" s="216">
        <v>13.3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-0.91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5.33</v>
      </c>
      <c r="D53" s="216">
        <v>1.33</v>
      </c>
      <c r="E53" s="216">
        <v>0</v>
      </c>
      <c r="F53" s="216">
        <v>0</v>
      </c>
      <c r="G53" s="216">
        <v>5.52</v>
      </c>
      <c r="H53" s="216">
        <v>0</v>
      </c>
      <c r="I53" s="216">
        <v>19.899999999999999</v>
      </c>
      <c r="J53" s="216">
        <v>0</v>
      </c>
      <c r="K53" s="216">
        <v>79.03</v>
      </c>
      <c r="L53" s="216">
        <v>43.93</v>
      </c>
      <c r="M53" s="216">
        <v>0</v>
      </c>
      <c r="N53" s="216">
        <v>1.18</v>
      </c>
      <c r="O53" s="216">
        <v>1.98</v>
      </c>
      <c r="P53" s="216">
        <v>2.71</v>
      </c>
      <c r="Q53" s="216">
        <v>2.54</v>
      </c>
      <c r="R53" s="216">
        <v>0.63</v>
      </c>
      <c r="S53" s="216">
        <v>0.63</v>
      </c>
      <c r="T53" s="216">
        <v>0</v>
      </c>
      <c r="U53" s="216">
        <v>5.91</v>
      </c>
      <c r="V53" s="216">
        <v>0.21</v>
      </c>
      <c r="W53" s="216">
        <v>0.46</v>
      </c>
      <c r="X53" s="216">
        <v>1.47</v>
      </c>
      <c r="Y53" s="216">
        <v>0</v>
      </c>
      <c r="Z53" s="216">
        <v>1.38</v>
      </c>
      <c r="AA53" s="216">
        <v>13.3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-0.91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5.33</v>
      </c>
      <c r="D54" s="216">
        <v>1.33</v>
      </c>
      <c r="E54" s="216">
        <v>0</v>
      </c>
      <c r="F54" s="216">
        <v>0</v>
      </c>
      <c r="G54" s="216">
        <v>5.52</v>
      </c>
      <c r="H54" s="216">
        <v>0</v>
      </c>
      <c r="I54" s="216">
        <v>19.899999999999999</v>
      </c>
      <c r="J54" s="216">
        <v>0</v>
      </c>
      <c r="K54" s="216">
        <v>79.03</v>
      </c>
      <c r="L54" s="216">
        <v>43.93</v>
      </c>
      <c r="M54" s="216">
        <v>0</v>
      </c>
      <c r="N54" s="216">
        <v>1.18</v>
      </c>
      <c r="O54" s="216">
        <v>1.98</v>
      </c>
      <c r="P54" s="216">
        <v>2.7</v>
      </c>
      <c r="Q54" s="216">
        <v>2.54</v>
      </c>
      <c r="R54" s="216">
        <v>0.63</v>
      </c>
      <c r="S54" s="216">
        <v>0.63</v>
      </c>
      <c r="T54" s="216">
        <v>0</v>
      </c>
      <c r="U54" s="216">
        <v>5.91</v>
      </c>
      <c r="V54" s="216">
        <v>0.21</v>
      </c>
      <c r="W54" s="216">
        <v>0.46</v>
      </c>
      <c r="X54" s="216">
        <v>1.47</v>
      </c>
      <c r="Y54" s="216">
        <v>0</v>
      </c>
      <c r="Z54" s="216">
        <v>1.39</v>
      </c>
      <c r="AA54" s="216">
        <v>13.3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-0.91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5.33</v>
      </c>
      <c r="D55" s="216">
        <v>1.33</v>
      </c>
      <c r="E55" s="216">
        <v>0</v>
      </c>
      <c r="F55" s="216">
        <v>0</v>
      </c>
      <c r="G55" s="216">
        <v>5.52</v>
      </c>
      <c r="H55" s="216">
        <v>0</v>
      </c>
      <c r="I55" s="216">
        <v>19.899999999999999</v>
      </c>
      <c r="J55" s="216">
        <v>0</v>
      </c>
      <c r="K55" s="216">
        <v>78.959999999999994</v>
      </c>
      <c r="L55" s="216">
        <v>43.93</v>
      </c>
      <c r="M55" s="216">
        <v>0</v>
      </c>
      <c r="N55" s="216">
        <v>1.18</v>
      </c>
      <c r="O55" s="216">
        <v>1.98</v>
      </c>
      <c r="P55" s="216">
        <v>3.06</v>
      </c>
      <c r="Q55" s="216">
        <v>2.54</v>
      </c>
      <c r="R55" s="216">
        <v>5.97</v>
      </c>
      <c r="S55" s="216">
        <v>3.71</v>
      </c>
      <c r="T55" s="216">
        <v>0</v>
      </c>
      <c r="U55" s="216">
        <v>5.91</v>
      </c>
      <c r="V55" s="216">
        <v>5.27</v>
      </c>
      <c r="W55" s="216">
        <v>0.91</v>
      </c>
      <c r="X55" s="216">
        <v>1.47</v>
      </c>
      <c r="Y55" s="216">
        <v>0</v>
      </c>
      <c r="Z55" s="216">
        <v>1.39</v>
      </c>
      <c r="AA55" s="216">
        <v>13.3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-0.91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5.33</v>
      </c>
      <c r="D56" s="216">
        <v>1.33</v>
      </c>
      <c r="E56" s="216">
        <v>0</v>
      </c>
      <c r="F56" s="216">
        <v>0</v>
      </c>
      <c r="G56" s="216">
        <v>5.52</v>
      </c>
      <c r="H56" s="216">
        <v>0</v>
      </c>
      <c r="I56" s="216">
        <v>19.899999999999999</v>
      </c>
      <c r="J56" s="216">
        <v>0</v>
      </c>
      <c r="K56" s="216">
        <v>78.959999999999994</v>
      </c>
      <c r="L56" s="216">
        <v>43.93</v>
      </c>
      <c r="M56" s="216">
        <v>0</v>
      </c>
      <c r="N56" s="216">
        <v>1.18</v>
      </c>
      <c r="O56" s="216">
        <v>1.98</v>
      </c>
      <c r="P56" s="216">
        <v>3.06</v>
      </c>
      <c r="Q56" s="216">
        <v>2.54</v>
      </c>
      <c r="R56" s="216">
        <v>5.97</v>
      </c>
      <c r="S56" s="216">
        <v>3.71</v>
      </c>
      <c r="T56" s="216">
        <v>0</v>
      </c>
      <c r="U56" s="216">
        <v>5.91</v>
      </c>
      <c r="V56" s="216">
        <v>5.27</v>
      </c>
      <c r="W56" s="216">
        <v>6.99</v>
      </c>
      <c r="X56" s="216">
        <v>8.65</v>
      </c>
      <c r="Y56" s="216">
        <v>0</v>
      </c>
      <c r="Z56" s="216">
        <v>1.39</v>
      </c>
      <c r="AA56" s="216">
        <v>13.3</v>
      </c>
      <c r="AB56" s="216">
        <v>0</v>
      </c>
      <c r="AC56" s="216">
        <v>-0.23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-0.91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5.33</v>
      </c>
      <c r="D57" s="216">
        <v>1.33</v>
      </c>
      <c r="E57" s="216">
        <v>0</v>
      </c>
      <c r="F57" s="216">
        <v>0</v>
      </c>
      <c r="G57" s="216">
        <v>5.52</v>
      </c>
      <c r="H57" s="216">
        <v>0</v>
      </c>
      <c r="I57" s="216">
        <v>19.899999999999999</v>
      </c>
      <c r="J57" s="216">
        <v>0</v>
      </c>
      <c r="K57" s="216">
        <v>78.959999999999994</v>
      </c>
      <c r="L57" s="216">
        <v>43.93</v>
      </c>
      <c r="M57" s="216">
        <v>0</v>
      </c>
      <c r="N57" s="216">
        <v>1.18</v>
      </c>
      <c r="O57" s="216">
        <v>1.98</v>
      </c>
      <c r="P57" s="216">
        <v>3.06</v>
      </c>
      <c r="Q57" s="216">
        <v>2.54</v>
      </c>
      <c r="R57" s="216">
        <v>5.97</v>
      </c>
      <c r="S57" s="216">
        <v>3.62</v>
      </c>
      <c r="T57" s="216">
        <v>0</v>
      </c>
      <c r="U57" s="216">
        <v>5.91</v>
      </c>
      <c r="V57" s="216">
        <v>5.27</v>
      </c>
      <c r="W57" s="216">
        <v>6.99</v>
      </c>
      <c r="X57" s="216">
        <v>8.65</v>
      </c>
      <c r="Y57" s="216">
        <v>0</v>
      </c>
      <c r="Z57" s="216">
        <v>1.39</v>
      </c>
      <c r="AA57" s="216">
        <v>13.3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-0.91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5.33</v>
      </c>
      <c r="D58" s="216">
        <v>1.33</v>
      </c>
      <c r="E58" s="216">
        <v>0</v>
      </c>
      <c r="F58" s="216">
        <v>0</v>
      </c>
      <c r="G58" s="216">
        <v>5.52</v>
      </c>
      <c r="H58" s="216">
        <v>0</v>
      </c>
      <c r="I58" s="216">
        <v>19.899999999999999</v>
      </c>
      <c r="J58" s="216">
        <v>0</v>
      </c>
      <c r="K58" s="216">
        <v>78.959999999999994</v>
      </c>
      <c r="L58" s="216">
        <v>43.93</v>
      </c>
      <c r="M58" s="216">
        <v>0</v>
      </c>
      <c r="N58" s="216">
        <v>1.18</v>
      </c>
      <c r="O58" s="216">
        <v>1.98</v>
      </c>
      <c r="P58" s="216">
        <v>3.06</v>
      </c>
      <c r="Q58" s="216">
        <v>2.54</v>
      </c>
      <c r="R58" s="216">
        <v>5.97</v>
      </c>
      <c r="S58" s="216">
        <v>3.62</v>
      </c>
      <c r="T58" s="216">
        <v>0</v>
      </c>
      <c r="U58" s="216">
        <v>5.91</v>
      </c>
      <c r="V58" s="216">
        <v>5.27</v>
      </c>
      <c r="W58" s="216">
        <v>6.99</v>
      </c>
      <c r="X58" s="216">
        <v>8.65</v>
      </c>
      <c r="Y58" s="216">
        <v>0</v>
      </c>
      <c r="Z58" s="216">
        <v>1.39</v>
      </c>
      <c r="AA58" s="216">
        <v>13.3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-0.91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5.33</v>
      </c>
      <c r="D59" s="216">
        <v>1.33</v>
      </c>
      <c r="E59" s="216">
        <v>0</v>
      </c>
      <c r="F59" s="216">
        <v>0</v>
      </c>
      <c r="G59" s="216">
        <v>5.52</v>
      </c>
      <c r="H59" s="216">
        <v>0</v>
      </c>
      <c r="I59" s="216">
        <v>19.899999999999999</v>
      </c>
      <c r="J59" s="216">
        <v>0</v>
      </c>
      <c r="K59" s="216">
        <v>79.17</v>
      </c>
      <c r="L59" s="216">
        <v>44.08</v>
      </c>
      <c r="M59" s="216">
        <v>0</v>
      </c>
      <c r="N59" s="216">
        <v>1.18</v>
      </c>
      <c r="O59" s="216">
        <v>1.98</v>
      </c>
      <c r="P59" s="216">
        <v>3.06</v>
      </c>
      <c r="Q59" s="216">
        <v>2.54</v>
      </c>
      <c r="R59" s="216">
        <v>5.97</v>
      </c>
      <c r="S59" s="216">
        <v>3.71</v>
      </c>
      <c r="T59" s="216">
        <v>0</v>
      </c>
      <c r="U59" s="216">
        <v>5.91</v>
      </c>
      <c r="V59" s="216">
        <v>5.27</v>
      </c>
      <c r="W59" s="216">
        <v>6.99</v>
      </c>
      <c r="X59" s="216">
        <v>17.29</v>
      </c>
      <c r="Y59" s="216">
        <v>0</v>
      </c>
      <c r="Z59" s="216">
        <v>1.39</v>
      </c>
      <c r="AA59" s="216">
        <v>13.3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-0.91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5.33</v>
      </c>
      <c r="D60" s="216">
        <v>1.33</v>
      </c>
      <c r="E60" s="216">
        <v>0</v>
      </c>
      <c r="F60" s="216">
        <v>0</v>
      </c>
      <c r="G60" s="216">
        <v>5.52</v>
      </c>
      <c r="H60" s="216">
        <v>0</v>
      </c>
      <c r="I60" s="216">
        <v>19.899999999999999</v>
      </c>
      <c r="J60" s="216">
        <v>0</v>
      </c>
      <c r="K60" s="216">
        <v>79.17</v>
      </c>
      <c r="L60" s="216">
        <v>44.08</v>
      </c>
      <c r="M60" s="216">
        <v>0</v>
      </c>
      <c r="N60" s="216">
        <v>1.18</v>
      </c>
      <c r="O60" s="216">
        <v>1.98</v>
      </c>
      <c r="P60" s="216">
        <v>3.06</v>
      </c>
      <c r="Q60" s="216">
        <v>2.54</v>
      </c>
      <c r="R60" s="216">
        <v>5.97</v>
      </c>
      <c r="S60" s="216">
        <v>3.71</v>
      </c>
      <c r="T60" s="216">
        <v>0</v>
      </c>
      <c r="U60" s="216">
        <v>5.91</v>
      </c>
      <c r="V60" s="216">
        <v>5.27</v>
      </c>
      <c r="W60" s="216">
        <v>6.99</v>
      </c>
      <c r="X60" s="216">
        <v>12.49</v>
      </c>
      <c r="Y60" s="216">
        <v>0</v>
      </c>
      <c r="Z60" s="216">
        <v>1.39</v>
      </c>
      <c r="AA60" s="216">
        <v>13.3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-0.91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5.33</v>
      </c>
      <c r="D61" s="216">
        <v>1.33</v>
      </c>
      <c r="E61" s="216">
        <v>0</v>
      </c>
      <c r="F61" s="216">
        <v>0</v>
      </c>
      <c r="G61" s="216">
        <v>5.52</v>
      </c>
      <c r="H61" s="216">
        <v>0</v>
      </c>
      <c r="I61" s="216">
        <v>19.899999999999999</v>
      </c>
      <c r="J61" s="216">
        <v>0</v>
      </c>
      <c r="K61" s="216">
        <v>79.17</v>
      </c>
      <c r="L61" s="216">
        <v>44.08</v>
      </c>
      <c r="M61" s="216">
        <v>0</v>
      </c>
      <c r="N61" s="216">
        <v>1.18</v>
      </c>
      <c r="O61" s="216">
        <v>1.98</v>
      </c>
      <c r="P61" s="216">
        <v>3.06</v>
      </c>
      <c r="Q61" s="216">
        <v>2.54</v>
      </c>
      <c r="R61" s="216">
        <v>5.97</v>
      </c>
      <c r="S61" s="216">
        <v>3.62</v>
      </c>
      <c r="T61" s="216">
        <v>0</v>
      </c>
      <c r="U61" s="216">
        <v>5.91</v>
      </c>
      <c r="V61" s="216">
        <v>5.27</v>
      </c>
      <c r="W61" s="216">
        <v>6.99</v>
      </c>
      <c r="X61" s="216">
        <v>12.49</v>
      </c>
      <c r="Y61" s="216">
        <v>0</v>
      </c>
      <c r="Z61" s="216">
        <v>1.38</v>
      </c>
      <c r="AA61" s="216">
        <v>13.3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-0.91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5.33</v>
      </c>
      <c r="D62" s="216">
        <v>1.33</v>
      </c>
      <c r="E62" s="216">
        <v>0</v>
      </c>
      <c r="F62" s="216">
        <v>0</v>
      </c>
      <c r="G62" s="216">
        <v>5.52</v>
      </c>
      <c r="H62" s="216">
        <v>0</v>
      </c>
      <c r="I62" s="216">
        <v>19.899999999999999</v>
      </c>
      <c r="J62" s="216">
        <v>0</v>
      </c>
      <c r="K62" s="216">
        <v>79.17</v>
      </c>
      <c r="L62" s="216">
        <v>44.08</v>
      </c>
      <c r="M62" s="216">
        <v>0</v>
      </c>
      <c r="N62" s="216">
        <v>1.18</v>
      </c>
      <c r="O62" s="216">
        <v>1.98</v>
      </c>
      <c r="P62" s="216">
        <v>3.06</v>
      </c>
      <c r="Q62" s="216">
        <v>2.66</v>
      </c>
      <c r="R62" s="216">
        <v>5.97</v>
      </c>
      <c r="S62" s="216">
        <v>3.83</v>
      </c>
      <c r="T62" s="216">
        <v>0</v>
      </c>
      <c r="U62" s="216">
        <v>5.91</v>
      </c>
      <c r="V62" s="216">
        <v>5.27</v>
      </c>
      <c r="W62" s="216">
        <v>6.99</v>
      </c>
      <c r="X62" s="216">
        <v>15.37</v>
      </c>
      <c r="Y62" s="216">
        <v>0</v>
      </c>
      <c r="Z62" s="216">
        <v>1.38</v>
      </c>
      <c r="AA62" s="216">
        <v>13.3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-0.91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5.33</v>
      </c>
      <c r="D63" s="216">
        <v>1.33</v>
      </c>
      <c r="E63" s="216">
        <v>0</v>
      </c>
      <c r="F63" s="216">
        <v>0</v>
      </c>
      <c r="G63" s="216">
        <v>5.52</v>
      </c>
      <c r="H63" s="216">
        <v>0</v>
      </c>
      <c r="I63" s="216">
        <v>19.899999999999999</v>
      </c>
      <c r="J63" s="216">
        <v>0</v>
      </c>
      <c r="K63" s="216">
        <v>82.6</v>
      </c>
      <c r="L63" s="216">
        <v>2.56</v>
      </c>
      <c r="M63" s="216">
        <v>0</v>
      </c>
      <c r="N63" s="216">
        <v>1.18</v>
      </c>
      <c r="O63" s="216">
        <v>1.98</v>
      </c>
      <c r="P63" s="216">
        <v>3.06</v>
      </c>
      <c r="Q63" s="216">
        <v>2.66</v>
      </c>
      <c r="R63" s="216">
        <v>5.97</v>
      </c>
      <c r="S63" s="216">
        <v>3.83</v>
      </c>
      <c r="T63" s="216">
        <v>0</v>
      </c>
      <c r="U63" s="216">
        <v>5.91</v>
      </c>
      <c r="V63" s="216">
        <v>5.27</v>
      </c>
      <c r="W63" s="216">
        <v>6.99</v>
      </c>
      <c r="X63" s="216">
        <v>5.77</v>
      </c>
      <c r="Y63" s="216">
        <v>0</v>
      </c>
      <c r="Z63" s="216">
        <v>5.43</v>
      </c>
      <c r="AA63" s="216">
        <v>13.3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-0.91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5.33</v>
      </c>
      <c r="D64" s="216">
        <v>1.33</v>
      </c>
      <c r="E64" s="216">
        <v>0</v>
      </c>
      <c r="F64" s="216">
        <v>0</v>
      </c>
      <c r="G64" s="216">
        <v>5.52</v>
      </c>
      <c r="H64" s="216">
        <v>0</v>
      </c>
      <c r="I64" s="216">
        <v>19.899999999999999</v>
      </c>
      <c r="J64" s="216">
        <v>0</v>
      </c>
      <c r="K64" s="216">
        <v>82.6</v>
      </c>
      <c r="L64" s="216">
        <v>24.89</v>
      </c>
      <c r="M64" s="216">
        <v>0</v>
      </c>
      <c r="N64" s="216">
        <v>1.18</v>
      </c>
      <c r="O64" s="216">
        <v>1.98</v>
      </c>
      <c r="P64" s="216">
        <v>3.06</v>
      </c>
      <c r="Q64" s="216">
        <v>2.66</v>
      </c>
      <c r="R64" s="216">
        <v>0.43</v>
      </c>
      <c r="S64" s="216">
        <v>0.26</v>
      </c>
      <c r="T64" s="216">
        <v>0</v>
      </c>
      <c r="U64" s="216">
        <v>5.91</v>
      </c>
      <c r="V64" s="216">
        <v>0.21</v>
      </c>
      <c r="W64" s="216">
        <v>0.46</v>
      </c>
      <c r="X64" s="216">
        <v>1.47</v>
      </c>
      <c r="Y64" s="216">
        <v>0</v>
      </c>
      <c r="Z64" s="216">
        <v>1.39</v>
      </c>
      <c r="AA64" s="216">
        <v>13.3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-0.91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5.33</v>
      </c>
      <c r="D65" s="216">
        <v>1.33</v>
      </c>
      <c r="E65" s="216">
        <v>0</v>
      </c>
      <c r="F65" s="216">
        <v>0</v>
      </c>
      <c r="G65" s="216">
        <v>5.52</v>
      </c>
      <c r="H65" s="216">
        <v>0</v>
      </c>
      <c r="I65" s="216">
        <v>19.899999999999999</v>
      </c>
      <c r="J65" s="216">
        <v>0</v>
      </c>
      <c r="K65" s="216">
        <v>86.07</v>
      </c>
      <c r="L65" s="216">
        <v>2.56</v>
      </c>
      <c r="M65" s="216">
        <v>0</v>
      </c>
      <c r="N65" s="216">
        <v>1.18</v>
      </c>
      <c r="O65" s="216">
        <v>1.98</v>
      </c>
      <c r="P65" s="216">
        <v>3.06</v>
      </c>
      <c r="Q65" s="216">
        <v>2.66</v>
      </c>
      <c r="R65" s="216">
        <v>0.43</v>
      </c>
      <c r="S65" s="216">
        <v>0.26</v>
      </c>
      <c r="T65" s="216">
        <v>0</v>
      </c>
      <c r="U65" s="216">
        <v>5.91</v>
      </c>
      <c r="V65" s="216">
        <v>0.21</v>
      </c>
      <c r="W65" s="216">
        <v>0.46</v>
      </c>
      <c r="X65" s="216">
        <v>1.47</v>
      </c>
      <c r="Y65" s="216">
        <v>0</v>
      </c>
      <c r="Z65" s="216">
        <v>1.39</v>
      </c>
      <c r="AA65" s="216">
        <v>3.96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-0.91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5.33</v>
      </c>
      <c r="D66" s="216">
        <v>1.33</v>
      </c>
      <c r="E66" s="216">
        <v>0</v>
      </c>
      <c r="F66" s="216">
        <v>0</v>
      </c>
      <c r="G66" s="216">
        <v>5.52</v>
      </c>
      <c r="H66" s="216">
        <v>0</v>
      </c>
      <c r="I66" s="216">
        <v>19.899999999999999</v>
      </c>
      <c r="J66" s="216">
        <v>0</v>
      </c>
      <c r="K66" s="216">
        <v>86.07</v>
      </c>
      <c r="L66" s="216">
        <v>2.56</v>
      </c>
      <c r="M66" s="216">
        <v>0</v>
      </c>
      <c r="N66" s="216">
        <v>1.18</v>
      </c>
      <c r="O66" s="216">
        <v>1.98</v>
      </c>
      <c r="P66" s="216">
        <v>3.06</v>
      </c>
      <c r="Q66" s="216">
        <v>2.66</v>
      </c>
      <c r="R66" s="216">
        <v>0.43</v>
      </c>
      <c r="S66" s="216">
        <v>0.26</v>
      </c>
      <c r="T66" s="216">
        <v>0</v>
      </c>
      <c r="U66" s="216">
        <v>5.91</v>
      </c>
      <c r="V66" s="216">
        <v>0.21</v>
      </c>
      <c r="W66" s="216">
        <v>0.46</v>
      </c>
      <c r="X66" s="216">
        <v>1.47</v>
      </c>
      <c r="Y66" s="216">
        <v>0</v>
      </c>
      <c r="Z66" s="216">
        <v>1.39</v>
      </c>
      <c r="AA66" s="216">
        <v>0.9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-0.91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5.33</v>
      </c>
      <c r="D67" s="216">
        <v>1.33</v>
      </c>
      <c r="E67" s="216">
        <v>0</v>
      </c>
      <c r="F67" s="216">
        <v>0</v>
      </c>
      <c r="G67" s="216">
        <v>5.52</v>
      </c>
      <c r="H67" s="216">
        <v>0</v>
      </c>
      <c r="I67" s="216">
        <v>20.73</v>
      </c>
      <c r="J67" s="216">
        <v>0</v>
      </c>
      <c r="K67" s="216">
        <v>86.25</v>
      </c>
      <c r="L67" s="216">
        <v>2.56</v>
      </c>
      <c r="M67" s="216">
        <v>0</v>
      </c>
      <c r="N67" s="216">
        <v>1.18</v>
      </c>
      <c r="O67" s="216">
        <v>1.98</v>
      </c>
      <c r="P67" s="216">
        <v>3.06</v>
      </c>
      <c r="Q67" s="216">
        <v>2.66</v>
      </c>
      <c r="R67" s="216">
        <v>0.43</v>
      </c>
      <c r="S67" s="216">
        <v>0.26</v>
      </c>
      <c r="T67" s="216">
        <v>0</v>
      </c>
      <c r="U67" s="216">
        <v>5.91</v>
      </c>
      <c r="V67" s="216">
        <v>0.21</v>
      </c>
      <c r="W67" s="216">
        <v>0.46</v>
      </c>
      <c r="X67" s="216">
        <v>1.47</v>
      </c>
      <c r="Y67" s="216">
        <v>0</v>
      </c>
      <c r="Z67" s="216">
        <v>1.39</v>
      </c>
      <c r="AA67" s="216">
        <v>0.9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-0.91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5.33</v>
      </c>
      <c r="D68" s="216">
        <v>1.33</v>
      </c>
      <c r="E68" s="216">
        <v>0</v>
      </c>
      <c r="F68" s="216">
        <v>0</v>
      </c>
      <c r="G68" s="216">
        <v>5.52</v>
      </c>
      <c r="H68" s="216">
        <v>0</v>
      </c>
      <c r="I68" s="216">
        <v>20.73</v>
      </c>
      <c r="J68" s="216">
        <v>0</v>
      </c>
      <c r="K68" s="216">
        <v>76.64</v>
      </c>
      <c r="L68" s="216">
        <v>2.56</v>
      </c>
      <c r="M68" s="216">
        <v>0</v>
      </c>
      <c r="N68" s="216">
        <v>1.18</v>
      </c>
      <c r="O68" s="216">
        <v>1.98</v>
      </c>
      <c r="P68" s="216">
        <v>3.06</v>
      </c>
      <c r="Q68" s="216">
        <v>2.66</v>
      </c>
      <c r="R68" s="216">
        <v>0.43</v>
      </c>
      <c r="S68" s="216">
        <v>0.26</v>
      </c>
      <c r="T68" s="216">
        <v>0</v>
      </c>
      <c r="U68" s="216">
        <v>5.91</v>
      </c>
      <c r="V68" s="216">
        <v>0.21</v>
      </c>
      <c r="W68" s="216">
        <v>0.46</v>
      </c>
      <c r="X68" s="216">
        <v>1.47</v>
      </c>
      <c r="Y68" s="216">
        <v>0</v>
      </c>
      <c r="Z68" s="216">
        <v>1.39</v>
      </c>
      <c r="AA68" s="216">
        <v>0.9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-0.91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5.33</v>
      </c>
      <c r="D69" s="216">
        <v>1.33</v>
      </c>
      <c r="E69" s="216">
        <v>0</v>
      </c>
      <c r="F69" s="216">
        <v>0</v>
      </c>
      <c r="G69" s="216">
        <v>5.52</v>
      </c>
      <c r="H69" s="216">
        <v>0</v>
      </c>
      <c r="I69" s="216">
        <v>20.73</v>
      </c>
      <c r="J69" s="216">
        <v>0</v>
      </c>
      <c r="K69" s="216">
        <v>76.64</v>
      </c>
      <c r="L69" s="216">
        <v>2.56</v>
      </c>
      <c r="M69" s="216">
        <v>0</v>
      </c>
      <c r="N69" s="216">
        <v>1.18</v>
      </c>
      <c r="O69" s="216">
        <v>1.98</v>
      </c>
      <c r="P69" s="216">
        <v>3.06</v>
      </c>
      <c r="Q69" s="216">
        <v>2.66</v>
      </c>
      <c r="R69" s="216">
        <v>0.43</v>
      </c>
      <c r="S69" s="216">
        <v>0.26</v>
      </c>
      <c r="T69" s="216">
        <v>0</v>
      </c>
      <c r="U69" s="216">
        <v>5.91</v>
      </c>
      <c r="V69" s="216">
        <v>0.21</v>
      </c>
      <c r="W69" s="216">
        <v>0.46</v>
      </c>
      <c r="X69" s="216">
        <v>1.47</v>
      </c>
      <c r="Y69" s="216">
        <v>0</v>
      </c>
      <c r="Z69" s="216">
        <v>1.39</v>
      </c>
      <c r="AA69" s="216">
        <v>0.9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-0.91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5.33</v>
      </c>
      <c r="D70" s="216">
        <v>1.33</v>
      </c>
      <c r="E70" s="216">
        <v>0</v>
      </c>
      <c r="F70" s="216">
        <v>0</v>
      </c>
      <c r="G70" s="216">
        <v>5.52</v>
      </c>
      <c r="H70" s="216">
        <v>0</v>
      </c>
      <c r="I70" s="216">
        <v>20.73</v>
      </c>
      <c r="J70" s="216">
        <v>0</v>
      </c>
      <c r="K70" s="216">
        <v>59.35</v>
      </c>
      <c r="L70" s="216">
        <v>2.56</v>
      </c>
      <c r="M70" s="216">
        <v>0</v>
      </c>
      <c r="N70" s="216">
        <v>1.18</v>
      </c>
      <c r="O70" s="216">
        <v>1.98</v>
      </c>
      <c r="P70" s="216">
        <v>3.06</v>
      </c>
      <c r="Q70" s="216">
        <v>2.66</v>
      </c>
      <c r="R70" s="216">
        <v>0.43</v>
      </c>
      <c r="S70" s="216">
        <v>0.26</v>
      </c>
      <c r="T70" s="216">
        <v>0</v>
      </c>
      <c r="U70" s="216">
        <v>5.91</v>
      </c>
      <c r="V70" s="216">
        <v>0.21</v>
      </c>
      <c r="W70" s="216">
        <v>0.46</v>
      </c>
      <c r="X70" s="216">
        <v>1.47</v>
      </c>
      <c r="Y70" s="216">
        <v>0</v>
      </c>
      <c r="Z70" s="216">
        <v>1.39</v>
      </c>
      <c r="AA70" s="216">
        <v>0.9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-0.91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5.33</v>
      </c>
      <c r="D71" s="216">
        <v>1.33</v>
      </c>
      <c r="E71" s="216">
        <v>0</v>
      </c>
      <c r="F71" s="216">
        <v>0</v>
      </c>
      <c r="G71" s="216">
        <v>5.52</v>
      </c>
      <c r="H71" s="216">
        <v>0</v>
      </c>
      <c r="I71" s="216">
        <v>20.73</v>
      </c>
      <c r="J71" s="216">
        <v>0</v>
      </c>
      <c r="K71" s="216">
        <v>59.35</v>
      </c>
      <c r="L71" s="216">
        <v>2.56</v>
      </c>
      <c r="M71" s="216">
        <v>0</v>
      </c>
      <c r="N71" s="216">
        <v>1.18</v>
      </c>
      <c r="O71" s="216">
        <v>1.98</v>
      </c>
      <c r="P71" s="216">
        <v>3.06</v>
      </c>
      <c r="Q71" s="216">
        <v>2.66</v>
      </c>
      <c r="R71" s="216">
        <v>0.43</v>
      </c>
      <c r="S71" s="216">
        <v>0.26</v>
      </c>
      <c r="T71" s="216">
        <v>0</v>
      </c>
      <c r="U71" s="216">
        <v>5.91</v>
      </c>
      <c r="V71" s="216">
        <v>0.21</v>
      </c>
      <c r="W71" s="216">
        <v>0.46</v>
      </c>
      <c r="X71" s="216">
        <v>1.47</v>
      </c>
      <c r="Y71" s="216">
        <v>0</v>
      </c>
      <c r="Z71" s="216">
        <v>1.39</v>
      </c>
      <c r="AA71" s="216">
        <v>0.9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-0.91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5.33</v>
      </c>
      <c r="D72" s="216">
        <v>1.33</v>
      </c>
      <c r="E72" s="216">
        <v>0</v>
      </c>
      <c r="F72" s="216">
        <v>0</v>
      </c>
      <c r="G72" s="216">
        <v>5.52</v>
      </c>
      <c r="H72" s="216">
        <v>0</v>
      </c>
      <c r="I72" s="216">
        <v>20.73</v>
      </c>
      <c r="J72" s="216">
        <v>0</v>
      </c>
      <c r="K72" s="216">
        <v>6.49</v>
      </c>
      <c r="L72" s="216">
        <v>2.56</v>
      </c>
      <c r="M72" s="216">
        <v>0</v>
      </c>
      <c r="N72" s="216">
        <v>1.18</v>
      </c>
      <c r="O72" s="216">
        <v>1.98</v>
      </c>
      <c r="P72" s="216">
        <v>3.06</v>
      </c>
      <c r="Q72" s="216">
        <v>0.22</v>
      </c>
      <c r="R72" s="216">
        <v>0.43</v>
      </c>
      <c r="S72" s="216">
        <v>0.26</v>
      </c>
      <c r="T72" s="216">
        <v>0</v>
      </c>
      <c r="U72" s="216">
        <v>5.91</v>
      </c>
      <c r="V72" s="216">
        <v>0.21</v>
      </c>
      <c r="W72" s="216">
        <v>0.46</v>
      </c>
      <c r="X72" s="216">
        <v>1.47</v>
      </c>
      <c r="Y72" s="216">
        <v>0</v>
      </c>
      <c r="Z72" s="216">
        <v>1.39</v>
      </c>
      <c r="AA72" s="216">
        <v>0.9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-0.91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5.33</v>
      </c>
      <c r="D73" s="216">
        <v>1.33</v>
      </c>
      <c r="E73" s="216">
        <v>0</v>
      </c>
      <c r="F73" s="216">
        <v>0</v>
      </c>
      <c r="G73" s="216">
        <v>5.52</v>
      </c>
      <c r="H73" s="216">
        <v>0</v>
      </c>
      <c r="I73" s="216">
        <v>20.73</v>
      </c>
      <c r="J73" s="216">
        <v>0</v>
      </c>
      <c r="K73" s="216">
        <v>6.49</v>
      </c>
      <c r="L73" s="216">
        <v>2.56</v>
      </c>
      <c r="M73" s="216">
        <v>0</v>
      </c>
      <c r="N73" s="216">
        <v>1.18</v>
      </c>
      <c r="O73" s="216">
        <v>1.98</v>
      </c>
      <c r="P73" s="216">
        <v>3.06</v>
      </c>
      <c r="Q73" s="216">
        <v>0.22</v>
      </c>
      <c r="R73" s="216">
        <v>0.43</v>
      </c>
      <c r="S73" s="216">
        <v>0.26</v>
      </c>
      <c r="T73" s="216">
        <v>0</v>
      </c>
      <c r="U73" s="216">
        <v>5.91</v>
      </c>
      <c r="V73" s="216">
        <v>0.21</v>
      </c>
      <c r="W73" s="216">
        <v>0.46</v>
      </c>
      <c r="X73" s="216">
        <v>1.47</v>
      </c>
      <c r="Y73" s="216">
        <v>0</v>
      </c>
      <c r="Z73" s="216">
        <v>1.39</v>
      </c>
      <c r="AA73" s="216">
        <v>0.9</v>
      </c>
      <c r="AB73" s="216">
        <v>0</v>
      </c>
      <c r="AC73" s="216">
        <v>-9.6199999999999992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-0.91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5.33</v>
      </c>
      <c r="D74" s="216">
        <v>1.33</v>
      </c>
      <c r="E74" s="216">
        <v>0</v>
      </c>
      <c r="F74" s="216">
        <v>0</v>
      </c>
      <c r="G74" s="216">
        <v>5.52</v>
      </c>
      <c r="H74" s="216">
        <v>0</v>
      </c>
      <c r="I74" s="216">
        <v>20.73</v>
      </c>
      <c r="J74" s="216">
        <v>0</v>
      </c>
      <c r="K74" s="216">
        <v>6.49</v>
      </c>
      <c r="L74" s="216">
        <v>2.56</v>
      </c>
      <c r="M74" s="216">
        <v>0</v>
      </c>
      <c r="N74" s="216">
        <v>1.18</v>
      </c>
      <c r="O74" s="216">
        <v>1.98</v>
      </c>
      <c r="P74" s="216">
        <v>3.06</v>
      </c>
      <c r="Q74" s="216">
        <v>0.22</v>
      </c>
      <c r="R74" s="216">
        <v>0.43</v>
      </c>
      <c r="S74" s="216">
        <v>0.26</v>
      </c>
      <c r="T74" s="216">
        <v>0</v>
      </c>
      <c r="U74" s="216">
        <v>5.91</v>
      </c>
      <c r="V74" s="216">
        <v>0.21</v>
      </c>
      <c r="W74" s="216">
        <v>0.46</v>
      </c>
      <c r="X74" s="216">
        <v>1.47</v>
      </c>
      <c r="Y74" s="216">
        <v>0</v>
      </c>
      <c r="Z74" s="216">
        <v>1.39</v>
      </c>
      <c r="AA74" s="216">
        <v>0.9</v>
      </c>
      <c r="AB74" s="216">
        <v>0</v>
      </c>
      <c r="AC74" s="216">
        <v>-9.6199999999999992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-0.91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5.33</v>
      </c>
      <c r="D75" s="216">
        <v>1.33</v>
      </c>
      <c r="E75" s="216">
        <v>0</v>
      </c>
      <c r="F75" s="216">
        <v>0</v>
      </c>
      <c r="G75" s="216">
        <v>5.52</v>
      </c>
      <c r="H75" s="216">
        <v>0</v>
      </c>
      <c r="I75" s="216">
        <v>20.73</v>
      </c>
      <c r="J75" s="216">
        <v>0</v>
      </c>
      <c r="K75" s="216">
        <v>10.96</v>
      </c>
      <c r="L75" s="216">
        <v>2.56</v>
      </c>
      <c r="M75" s="216">
        <v>0</v>
      </c>
      <c r="N75" s="216">
        <v>1.18</v>
      </c>
      <c r="O75" s="216">
        <v>1.98</v>
      </c>
      <c r="P75" s="216">
        <v>3.06</v>
      </c>
      <c r="Q75" s="216">
        <v>0.22</v>
      </c>
      <c r="R75" s="216">
        <v>0.43</v>
      </c>
      <c r="S75" s="216">
        <v>0.26</v>
      </c>
      <c r="T75" s="216">
        <v>0</v>
      </c>
      <c r="U75" s="216">
        <v>5.91</v>
      </c>
      <c r="V75" s="216">
        <v>0.21</v>
      </c>
      <c r="W75" s="216">
        <v>0.46</v>
      </c>
      <c r="X75" s="216">
        <v>1.47</v>
      </c>
      <c r="Y75" s="216">
        <v>0</v>
      </c>
      <c r="Z75" s="216">
        <v>1.39</v>
      </c>
      <c r="AA75" s="216">
        <v>0.9</v>
      </c>
      <c r="AB75" s="216">
        <v>0</v>
      </c>
      <c r="AC75" s="216">
        <v>-9.6199999999999992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-0.91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5.33</v>
      </c>
      <c r="D76" s="216">
        <v>1.33</v>
      </c>
      <c r="E76" s="216">
        <v>0</v>
      </c>
      <c r="F76" s="216">
        <v>0</v>
      </c>
      <c r="G76" s="216">
        <v>5.52</v>
      </c>
      <c r="H76" s="216">
        <v>0</v>
      </c>
      <c r="I76" s="216">
        <v>20.73</v>
      </c>
      <c r="J76" s="216">
        <v>0</v>
      </c>
      <c r="K76" s="216">
        <v>6.48</v>
      </c>
      <c r="L76" s="216">
        <v>2.56</v>
      </c>
      <c r="M76" s="216">
        <v>0</v>
      </c>
      <c r="N76" s="216">
        <v>1.18</v>
      </c>
      <c r="O76" s="216">
        <v>1.98</v>
      </c>
      <c r="P76" s="216">
        <v>3.06</v>
      </c>
      <c r="Q76" s="216">
        <v>0.22</v>
      </c>
      <c r="R76" s="216">
        <v>0.43</v>
      </c>
      <c r="S76" s="216">
        <v>0.26</v>
      </c>
      <c r="T76" s="216">
        <v>0</v>
      </c>
      <c r="U76" s="216">
        <v>5.91</v>
      </c>
      <c r="V76" s="216">
        <v>0.21</v>
      </c>
      <c r="W76" s="216">
        <v>0.46</v>
      </c>
      <c r="X76" s="216">
        <v>1.47</v>
      </c>
      <c r="Y76" s="216">
        <v>0</v>
      </c>
      <c r="Z76" s="216">
        <v>1.39</v>
      </c>
      <c r="AA76" s="216">
        <v>0.9</v>
      </c>
      <c r="AB76" s="216">
        <v>0</v>
      </c>
      <c r="AC76" s="216">
        <v>-9.6199999999999992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-0.91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5.33</v>
      </c>
      <c r="D77" s="216">
        <v>1.33</v>
      </c>
      <c r="E77" s="216">
        <v>0</v>
      </c>
      <c r="F77" s="216">
        <v>0</v>
      </c>
      <c r="G77" s="216">
        <v>5.52</v>
      </c>
      <c r="H77" s="216">
        <v>0</v>
      </c>
      <c r="I77" s="216">
        <v>20.73</v>
      </c>
      <c r="J77" s="216">
        <v>0</v>
      </c>
      <c r="K77" s="216">
        <v>6.48</v>
      </c>
      <c r="L77" s="216">
        <v>2.56</v>
      </c>
      <c r="M77" s="216">
        <v>0</v>
      </c>
      <c r="N77" s="216">
        <v>1.18</v>
      </c>
      <c r="O77" s="216">
        <v>1.98</v>
      </c>
      <c r="P77" s="216">
        <v>2.67</v>
      </c>
      <c r="Q77" s="216">
        <v>0.2</v>
      </c>
      <c r="R77" s="216">
        <v>0.43</v>
      </c>
      <c r="S77" s="216">
        <v>0.26</v>
      </c>
      <c r="T77" s="216">
        <v>0</v>
      </c>
      <c r="U77" s="216">
        <v>5.91</v>
      </c>
      <c r="V77" s="216">
        <v>0.21</v>
      </c>
      <c r="W77" s="216">
        <v>0.46</v>
      </c>
      <c r="X77" s="216">
        <v>1.47</v>
      </c>
      <c r="Y77" s="216">
        <v>0</v>
      </c>
      <c r="Z77" s="216">
        <v>1.39</v>
      </c>
      <c r="AA77" s="216">
        <v>0.9</v>
      </c>
      <c r="AB77" s="216">
        <v>0</v>
      </c>
      <c r="AC77" s="216">
        <v>-9.6199999999999992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-0.91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5.33</v>
      </c>
      <c r="D78" s="216">
        <v>1.33</v>
      </c>
      <c r="E78" s="216">
        <v>0</v>
      </c>
      <c r="F78" s="216">
        <v>0</v>
      </c>
      <c r="G78" s="216">
        <v>5.52</v>
      </c>
      <c r="H78" s="216">
        <v>0</v>
      </c>
      <c r="I78" s="216">
        <v>20.73</v>
      </c>
      <c r="J78" s="216">
        <v>0</v>
      </c>
      <c r="K78" s="216">
        <v>6.48</v>
      </c>
      <c r="L78" s="216">
        <v>2.56</v>
      </c>
      <c r="M78" s="216">
        <v>0</v>
      </c>
      <c r="N78" s="216">
        <v>1.18</v>
      </c>
      <c r="O78" s="216">
        <v>1.98</v>
      </c>
      <c r="P78" s="216">
        <v>2.67</v>
      </c>
      <c r="Q78" s="216">
        <v>0.2</v>
      </c>
      <c r="R78" s="216">
        <v>0.43</v>
      </c>
      <c r="S78" s="216">
        <v>0.26</v>
      </c>
      <c r="T78" s="216">
        <v>0</v>
      </c>
      <c r="U78" s="216">
        <v>5.91</v>
      </c>
      <c r="V78" s="216">
        <v>0.21</v>
      </c>
      <c r="W78" s="216">
        <v>0.46</v>
      </c>
      <c r="X78" s="216">
        <v>1.47</v>
      </c>
      <c r="Y78" s="216">
        <v>0</v>
      </c>
      <c r="Z78" s="216">
        <v>1.39</v>
      </c>
      <c r="AA78" s="216">
        <v>0.9</v>
      </c>
      <c r="AB78" s="216">
        <v>0</v>
      </c>
      <c r="AC78" s="216">
        <v>-9.6199999999999992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-0.91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5.33</v>
      </c>
      <c r="D79" s="216">
        <v>1.33</v>
      </c>
      <c r="E79" s="216">
        <v>0</v>
      </c>
      <c r="F79" s="216">
        <v>0</v>
      </c>
      <c r="G79" s="216">
        <v>5.52</v>
      </c>
      <c r="H79" s="216">
        <v>0</v>
      </c>
      <c r="I79" s="216">
        <v>20.73</v>
      </c>
      <c r="J79" s="216">
        <v>0</v>
      </c>
      <c r="K79" s="216">
        <v>6.48</v>
      </c>
      <c r="L79" s="216">
        <v>2.56</v>
      </c>
      <c r="M79" s="216">
        <v>0</v>
      </c>
      <c r="N79" s="216">
        <v>1.18</v>
      </c>
      <c r="O79" s="216">
        <v>1.98</v>
      </c>
      <c r="P79" s="216">
        <v>3.03</v>
      </c>
      <c r="Q79" s="216">
        <v>0.2</v>
      </c>
      <c r="R79" s="216">
        <v>0.43</v>
      </c>
      <c r="S79" s="216">
        <v>0.26</v>
      </c>
      <c r="T79" s="216">
        <v>0</v>
      </c>
      <c r="U79" s="216">
        <v>5.91</v>
      </c>
      <c r="V79" s="216">
        <v>0.21</v>
      </c>
      <c r="W79" s="216">
        <v>0.46</v>
      </c>
      <c r="X79" s="216">
        <v>1.47</v>
      </c>
      <c r="Y79" s="216">
        <v>0</v>
      </c>
      <c r="Z79" s="216">
        <v>1.39</v>
      </c>
      <c r="AA79" s="216">
        <v>0.9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-0.91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5.36</v>
      </c>
      <c r="D80" s="216">
        <v>1.33</v>
      </c>
      <c r="E80" s="216">
        <v>0</v>
      </c>
      <c r="F80" s="216">
        <v>0</v>
      </c>
      <c r="G80" s="216">
        <v>5.52</v>
      </c>
      <c r="H80" s="216">
        <v>0</v>
      </c>
      <c r="I80" s="216">
        <v>20.73</v>
      </c>
      <c r="J80" s="216">
        <v>0</v>
      </c>
      <c r="K80" s="216">
        <v>6.48</v>
      </c>
      <c r="L80" s="216">
        <v>2.56</v>
      </c>
      <c r="M80" s="216">
        <v>0</v>
      </c>
      <c r="N80" s="216">
        <v>1.18</v>
      </c>
      <c r="O80" s="216">
        <v>1.98</v>
      </c>
      <c r="P80" s="216">
        <v>3.03</v>
      </c>
      <c r="Q80" s="216">
        <v>0.2</v>
      </c>
      <c r="R80" s="216">
        <v>0.43</v>
      </c>
      <c r="S80" s="216">
        <v>0.26</v>
      </c>
      <c r="T80" s="216">
        <v>0</v>
      </c>
      <c r="U80" s="216">
        <v>5.91</v>
      </c>
      <c r="V80" s="216">
        <v>0.21</v>
      </c>
      <c r="W80" s="216">
        <v>0.46</v>
      </c>
      <c r="X80" s="216">
        <v>1.47</v>
      </c>
      <c r="Y80" s="216">
        <v>0</v>
      </c>
      <c r="Z80" s="216">
        <v>1.39</v>
      </c>
      <c r="AA80" s="216">
        <v>0.9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-0.91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5.36</v>
      </c>
      <c r="D81" s="216">
        <v>1.33</v>
      </c>
      <c r="E81" s="216">
        <v>0</v>
      </c>
      <c r="F81" s="216">
        <v>0</v>
      </c>
      <c r="G81" s="216">
        <v>5.52</v>
      </c>
      <c r="H81" s="216">
        <v>0</v>
      </c>
      <c r="I81" s="216">
        <v>20.73</v>
      </c>
      <c r="J81" s="216">
        <v>0</v>
      </c>
      <c r="K81" s="216">
        <v>6.48</v>
      </c>
      <c r="L81" s="216">
        <v>2.56</v>
      </c>
      <c r="M81" s="216">
        <v>0</v>
      </c>
      <c r="N81" s="216">
        <v>1.18</v>
      </c>
      <c r="O81" s="216">
        <v>1.98</v>
      </c>
      <c r="P81" s="216">
        <v>3.03</v>
      </c>
      <c r="Q81" s="216">
        <v>0.2</v>
      </c>
      <c r="R81" s="216">
        <v>0.43</v>
      </c>
      <c r="S81" s="216">
        <v>0.26</v>
      </c>
      <c r="T81" s="216">
        <v>0</v>
      </c>
      <c r="U81" s="216">
        <v>5.91</v>
      </c>
      <c r="V81" s="216">
        <v>0.21</v>
      </c>
      <c r="W81" s="216">
        <v>0.46</v>
      </c>
      <c r="X81" s="216">
        <v>1.47</v>
      </c>
      <c r="Y81" s="216">
        <v>0</v>
      </c>
      <c r="Z81" s="216">
        <v>1.39</v>
      </c>
      <c r="AA81" s="216">
        <v>0.9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-0.91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5.39</v>
      </c>
      <c r="D82" s="216">
        <v>1.33</v>
      </c>
      <c r="E82" s="216">
        <v>0</v>
      </c>
      <c r="F82" s="216">
        <v>0</v>
      </c>
      <c r="G82" s="216">
        <v>5.52</v>
      </c>
      <c r="H82" s="216">
        <v>0</v>
      </c>
      <c r="I82" s="216">
        <v>20.73</v>
      </c>
      <c r="J82" s="216">
        <v>0</v>
      </c>
      <c r="K82" s="216">
        <v>6.48</v>
      </c>
      <c r="L82" s="216">
        <v>2.56</v>
      </c>
      <c r="M82" s="216">
        <v>0</v>
      </c>
      <c r="N82" s="216">
        <v>1.18</v>
      </c>
      <c r="O82" s="216">
        <v>1.98</v>
      </c>
      <c r="P82" s="216">
        <v>3.03</v>
      </c>
      <c r="Q82" s="216">
        <v>0.2</v>
      </c>
      <c r="R82" s="216">
        <v>0.43</v>
      </c>
      <c r="S82" s="216">
        <v>0.26</v>
      </c>
      <c r="T82" s="216">
        <v>0</v>
      </c>
      <c r="U82" s="216">
        <v>5.91</v>
      </c>
      <c r="V82" s="216">
        <v>0.21</v>
      </c>
      <c r="W82" s="216">
        <v>0.46</v>
      </c>
      <c r="X82" s="216">
        <v>1.47</v>
      </c>
      <c r="Y82" s="216">
        <v>0</v>
      </c>
      <c r="Z82" s="216">
        <v>1.39</v>
      </c>
      <c r="AA82" s="216">
        <v>0.9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-0.91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5.41</v>
      </c>
      <c r="D83" s="216">
        <v>1.33</v>
      </c>
      <c r="E83" s="216">
        <v>0</v>
      </c>
      <c r="F83" s="216">
        <v>0</v>
      </c>
      <c r="G83" s="216">
        <v>5.52</v>
      </c>
      <c r="H83" s="216">
        <v>0</v>
      </c>
      <c r="I83" s="216">
        <v>20.73</v>
      </c>
      <c r="J83" s="216">
        <v>0</v>
      </c>
      <c r="K83" s="216">
        <v>6.48</v>
      </c>
      <c r="L83" s="216">
        <v>2.56</v>
      </c>
      <c r="M83" s="216">
        <v>0</v>
      </c>
      <c r="N83" s="216">
        <v>1.18</v>
      </c>
      <c r="O83" s="216">
        <v>1.98</v>
      </c>
      <c r="P83" s="216">
        <v>3.03</v>
      </c>
      <c r="Q83" s="216">
        <v>0.2</v>
      </c>
      <c r="R83" s="216">
        <v>0.43</v>
      </c>
      <c r="S83" s="216">
        <v>0.26</v>
      </c>
      <c r="T83" s="216">
        <v>0</v>
      </c>
      <c r="U83" s="216">
        <v>5.91</v>
      </c>
      <c r="V83" s="216">
        <v>0.21</v>
      </c>
      <c r="W83" s="216">
        <v>0.46</v>
      </c>
      <c r="X83" s="216">
        <v>1.47</v>
      </c>
      <c r="Y83" s="216">
        <v>0</v>
      </c>
      <c r="Z83" s="216">
        <v>1.39</v>
      </c>
      <c r="AA83" s="216">
        <v>0.9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-0.91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5.41</v>
      </c>
      <c r="D84" s="216">
        <v>1.33</v>
      </c>
      <c r="E84" s="216">
        <v>0</v>
      </c>
      <c r="F84" s="216">
        <v>0</v>
      </c>
      <c r="G84" s="216">
        <v>5.52</v>
      </c>
      <c r="H84" s="216">
        <v>0</v>
      </c>
      <c r="I84" s="216">
        <v>20.73</v>
      </c>
      <c r="J84" s="216">
        <v>0</v>
      </c>
      <c r="K84" s="216">
        <v>6.48</v>
      </c>
      <c r="L84" s="216">
        <v>2.56</v>
      </c>
      <c r="M84" s="216">
        <v>0</v>
      </c>
      <c r="N84" s="216">
        <v>1.18</v>
      </c>
      <c r="O84" s="216">
        <v>1.98</v>
      </c>
      <c r="P84" s="216">
        <v>3.03</v>
      </c>
      <c r="Q84" s="216">
        <v>0.2</v>
      </c>
      <c r="R84" s="216">
        <v>0.43</v>
      </c>
      <c r="S84" s="216">
        <v>0.26</v>
      </c>
      <c r="T84" s="216">
        <v>0</v>
      </c>
      <c r="U84" s="216">
        <v>5.91</v>
      </c>
      <c r="V84" s="216">
        <v>0.21</v>
      </c>
      <c r="W84" s="216">
        <v>0.46</v>
      </c>
      <c r="X84" s="216">
        <v>1.47</v>
      </c>
      <c r="Y84" s="216">
        <v>0</v>
      </c>
      <c r="Z84" s="216">
        <v>1.39</v>
      </c>
      <c r="AA84" s="216">
        <v>0.9</v>
      </c>
      <c r="AB84" s="216">
        <v>0</v>
      </c>
      <c r="AC84" s="216">
        <v>-11.27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-0.91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5.44</v>
      </c>
      <c r="D85" s="216">
        <v>1.33</v>
      </c>
      <c r="E85" s="216">
        <v>0</v>
      </c>
      <c r="F85" s="216">
        <v>0</v>
      </c>
      <c r="G85" s="216">
        <v>5.52</v>
      </c>
      <c r="H85" s="216">
        <v>0</v>
      </c>
      <c r="I85" s="216">
        <v>20.73</v>
      </c>
      <c r="J85" s="216">
        <v>0</v>
      </c>
      <c r="K85" s="216">
        <v>6.48</v>
      </c>
      <c r="L85" s="216">
        <v>2.56</v>
      </c>
      <c r="M85" s="216">
        <v>0</v>
      </c>
      <c r="N85" s="216">
        <v>1.18</v>
      </c>
      <c r="O85" s="216">
        <v>1.98</v>
      </c>
      <c r="P85" s="216">
        <v>3.03</v>
      </c>
      <c r="Q85" s="216">
        <v>0.2</v>
      </c>
      <c r="R85" s="216">
        <v>0.43</v>
      </c>
      <c r="S85" s="216">
        <v>0.26</v>
      </c>
      <c r="T85" s="216">
        <v>0</v>
      </c>
      <c r="U85" s="216">
        <v>5.91</v>
      </c>
      <c r="V85" s="216">
        <v>0.21</v>
      </c>
      <c r="W85" s="216">
        <v>0.46</v>
      </c>
      <c r="X85" s="216">
        <v>1.47</v>
      </c>
      <c r="Y85" s="216">
        <v>0</v>
      </c>
      <c r="Z85" s="216">
        <v>1.39</v>
      </c>
      <c r="AA85" s="216">
        <v>0.9</v>
      </c>
      <c r="AB85" s="216">
        <v>0</v>
      </c>
      <c r="AC85" s="216">
        <v>-11.27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-0.91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5.47</v>
      </c>
      <c r="D86" s="216">
        <v>1.33</v>
      </c>
      <c r="E86" s="216">
        <v>0</v>
      </c>
      <c r="F86" s="216">
        <v>0</v>
      </c>
      <c r="G86" s="216">
        <v>5.52</v>
      </c>
      <c r="H86" s="216">
        <v>0</v>
      </c>
      <c r="I86" s="216">
        <v>20.73</v>
      </c>
      <c r="J86" s="216">
        <v>0</v>
      </c>
      <c r="K86" s="216">
        <v>6.48</v>
      </c>
      <c r="L86" s="216">
        <v>2.56</v>
      </c>
      <c r="M86" s="216">
        <v>0</v>
      </c>
      <c r="N86" s="216">
        <v>1.18</v>
      </c>
      <c r="O86" s="216">
        <v>1.98</v>
      </c>
      <c r="P86" s="216">
        <v>3.03</v>
      </c>
      <c r="Q86" s="216">
        <v>0.2</v>
      </c>
      <c r="R86" s="216">
        <v>0.43</v>
      </c>
      <c r="S86" s="216">
        <v>0.26</v>
      </c>
      <c r="T86" s="216">
        <v>0</v>
      </c>
      <c r="U86" s="216">
        <v>5.91</v>
      </c>
      <c r="V86" s="216">
        <v>0.21</v>
      </c>
      <c r="W86" s="216">
        <v>0.46</v>
      </c>
      <c r="X86" s="216">
        <v>1.47</v>
      </c>
      <c r="Y86" s="216">
        <v>0</v>
      </c>
      <c r="Z86" s="216">
        <v>1.39</v>
      </c>
      <c r="AA86" s="216">
        <v>0.9</v>
      </c>
      <c r="AB86" s="216">
        <v>0</v>
      </c>
      <c r="AC86" s="216">
        <v>-11.27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-0.91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5.47</v>
      </c>
      <c r="D87" s="216">
        <v>1.33</v>
      </c>
      <c r="E87" s="216">
        <v>0</v>
      </c>
      <c r="F87" s="216">
        <v>0</v>
      </c>
      <c r="G87" s="216">
        <v>5.52</v>
      </c>
      <c r="H87" s="216">
        <v>0</v>
      </c>
      <c r="I87" s="216">
        <v>20.73</v>
      </c>
      <c r="J87" s="216">
        <v>0</v>
      </c>
      <c r="K87" s="216">
        <v>6.48</v>
      </c>
      <c r="L87" s="216">
        <v>2.56</v>
      </c>
      <c r="M87" s="216">
        <v>0</v>
      </c>
      <c r="N87" s="216">
        <v>1.18</v>
      </c>
      <c r="O87" s="216">
        <v>1.98</v>
      </c>
      <c r="P87" s="216">
        <v>3.03</v>
      </c>
      <c r="Q87" s="216">
        <v>0.2</v>
      </c>
      <c r="R87" s="216">
        <v>0.43</v>
      </c>
      <c r="S87" s="216">
        <v>0.26</v>
      </c>
      <c r="T87" s="216">
        <v>0</v>
      </c>
      <c r="U87" s="216">
        <v>5.91</v>
      </c>
      <c r="V87" s="216">
        <v>0.21</v>
      </c>
      <c r="W87" s="216">
        <v>0.46</v>
      </c>
      <c r="X87" s="216">
        <v>1.47</v>
      </c>
      <c r="Y87" s="216">
        <v>0</v>
      </c>
      <c r="Z87" s="216">
        <v>1.39</v>
      </c>
      <c r="AA87" s="216">
        <v>0.9</v>
      </c>
      <c r="AB87" s="216">
        <v>0</v>
      </c>
      <c r="AC87" s="216">
        <v>0.23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-0.91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5.5</v>
      </c>
      <c r="D88" s="216">
        <v>1.33</v>
      </c>
      <c r="E88" s="216">
        <v>0</v>
      </c>
      <c r="F88" s="216">
        <v>0</v>
      </c>
      <c r="G88" s="216">
        <v>5.52</v>
      </c>
      <c r="H88" s="216">
        <v>0</v>
      </c>
      <c r="I88" s="216">
        <v>20.73</v>
      </c>
      <c r="J88" s="216">
        <v>0</v>
      </c>
      <c r="K88" s="216">
        <v>6.48</v>
      </c>
      <c r="L88" s="216">
        <v>2.56</v>
      </c>
      <c r="M88" s="216">
        <v>0</v>
      </c>
      <c r="N88" s="216">
        <v>1.18</v>
      </c>
      <c r="O88" s="216">
        <v>1.98</v>
      </c>
      <c r="P88" s="216">
        <v>3.03</v>
      </c>
      <c r="Q88" s="216">
        <v>0.2</v>
      </c>
      <c r="R88" s="216">
        <v>0.43</v>
      </c>
      <c r="S88" s="216">
        <v>0.26</v>
      </c>
      <c r="T88" s="216">
        <v>0</v>
      </c>
      <c r="U88" s="216">
        <v>5.91</v>
      </c>
      <c r="V88" s="216">
        <v>0.21</v>
      </c>
      <c r="W88" s="216">
        <v>0.46</v>
      </c>
      <c r="X88" s="216">
        <v>1.47</v>
      </c>
      <c r="Y88" s="216">
        <v>0</v>
      </c>
      <c r="Z88" s="216">
        <v>1.39</v>
      </c>
      <c r="AA88" s="216">
        <v>0.9</v>
      </c>
      <c r="AB88" s="216">
        <v>0</v>
      </c>
      <c r="AC88" s="216">
        <v>0.23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-0.91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5.55</v>
      </c>
      <c r="D89" s="216">
        <v>1.33</v>
      </c>
      <c r="E89" s="216">
        <v>0</v>
      </c>
      <c r="F89" s="216">
        <v>0</v>
      </c>
      <c r="G89" s="216">
        <v>5.52</v>
      </c>
      <c r="H89" s="216">
        <v>0</v>
      </c>
      <c r="I89" s="216">
        <v>20.73</v>
      </c>
      <c r="J89" s="216">
        <v>0</v>
      </c>
      <c r="K89" s="216">
        <v>6.48</v>
      </c>
      <c r="L89" s="216">
        <v>2.56</v>
      </c>
      <c r="M89" s="216">
        <v>0</v>
      </c>
      <c r="N89" s="216">
        <v>1.18</v>
      </c>
      <c r="O89" s="216">
        <v>1.98</v>
      </c>
      <c r="P89" s="216">
        <v>3.03</v>
      </c>
      <c r="Q89" s="216">
        <v>0.2</v>
      </c>
      <c r="R89" s="216">
        <v>0.43</v>
      </c>
      <c r="S89" s="216">
        <v>0.26</v>
      </c>
      <c r="T89" s="216">
        <v>0</v>
      </c>
      <c r="U89" s="216">
        <v>5.91</v>
      </c>
      <c r="V89" s="216">
        <v>0.21</v>
      </c>
      <c r="W89" s="216">
        <v>0.46</v>
      </c>
      <c r="X89" s="216">
        <v>1.47</v>
      </c>
      <c r="Y89" s="216">
        <v>0</v>
      </c>
      <c r="Z89" s="216">
        <v>1.39</v>
      </c>
      <c r="AA89" s="216">
        <v>0.9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-0.91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5.6</v>
      </c>
      <c r="D90" s="216">
        <v>1.33</v>
      </c>
      <c r="E90" s="216">
        <v>0</v>
      </c>
      <c r="F90" s="216">
        <v>0</v>
      </c>
      <c r="G90" s="216">
        <v>5.52</v>
      </c>
      <c r="H90" s="216">
        <v>0</v>
      </c>
      <c r="I90" s="216">
        <v>20.73</v>
      </c>
      <c r="J90" s="216">
        <v>0</v>
      </c>
      <c r="K90" s="216">
        <v>6.48</v>
      </c>
      <c r="L90" s="216">
        <v>2.56</v>
      </c>
      <c r="M90" s="216">
        <v>0</v>
      </c>
      <c r="N90" s="216">
        <v>1.18</v>
      </c>
      <c r="O90" s="216">
        <v>1.98</v>
      </c>
      <c r="P90" s="216">
        <v>3.03</v>
      </c>
      <c r="Q90" s="216">
        <v>0.2</v>
      </c>
      <c r="R90" s="216">
        <v>0.43</v>
      </c>
      <c r="S90" s="216">
        <v>0.26</v>
      </c>
      <c r="T90" s="216">
        <v>0</v>
      </c>
      <c r="U90" s="216">
        <v>5.91</v>
      </c>
      <c r="V90" s="216">
        <v>0.21</v>
      </c>
      <c r="W90" s="216">
        <v>0.46</v>
      </c>
      <c r="X90" s="216">
        <v>1.47</v>
      </c>
      <c r="Y90" s="216">
        <v>0</v>
      </c>
      <c r="Z90" s="216">
        <v>1.39</v>
      </c>
      <c r="AA90" s="216">
        <v>0.9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-0.91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5.6</v>
      </c>
      <c r="D91" s="216">
        <v>1.33</v>
      </c>
      <c r="E91" s="216">
        <v>0</v>
      </c>
      <c r="F91" s="216">
        <v>0</v>
      </c>
      <c r="G91" s="216">
        <v>5.52</v>
      </c>
      <c r="H91" s="216">
        <v>0</v>
      </c>
      <c r="I91" s="216">
        <v>21.57</v>
      </c>
      <c r="J91" s="216">
        <v>0</v>
      </c>
      <c r="K91" s="216">
        <v>6.48</v>
      </c>
      <c r="L91" s="216">
        <v>2.56</v>
      </c>
      <c r="M91" s="216">
        <v>0</v>
      </c>
      <c r="N91" s="216">
        <v>1.18</v>
      </c>
      <c r="O91" s="216">
        <v>1.98</v>
      </c>
      <c r="P91" s="216">
        <v>3.77</v>
      </c>
      <c r="Q91" s="216">
        <v>0.2</v>
      </c>
      <c r="R91" s="216">
        <v>0.43</v>
      </c>
      <c r="S91" s="216">
        <v>0.26</v>
      </c>
      <c r="T91" s="216">
        <v>0</v>
      </c>
      <c r="U91" s="216">
        <v>5.91</v>
      </c>
      <c r="V91" s="216">
        <v>0.21</v>
      </c>
      <c r="W91" s="216">
        <v>0.46</v>
      </c>
      <c r="X91" s="216">
        <v>1.47</v>
      </c>
      <c r="Y91" s="216">
        <v>0</v>
      </c>
      <c r="Z91" s="216">
        <v>1.39</v>
      </c>
      <c r="AA91" s="216">
        <v>0.9</v>
      </c>
      <c r="AB91" s="216">
        <v>0</v>
      </c>
      <c r="AC91" s="216">
        <v>0.23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-0.91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5.71</v>
      </c>
      <c r="D92" s="216">
        <v>1.33</v>
      </c>
      <c r="E92" s="216">
        <v>0</v>
      </c>
      <c r="F92" s="216">
        <v>0</v>
      </c>
      <c r="G92" s="216">
        <v>5.52</v>
      </c>
      <c r="H92" s="216">
        <v>0</v>
      </c>
      <c r="I92" s="216">
        <v>21.57</v>
      </c>
      <c r="J92" s="216">
        <v>0</v>
      </c>
      <c r="K92" s="216">
        <v>6.48</v>
      </c>
      <c r="L92" s="216">
        <v>2.56</v>
      </c>
      <c r="M92" s="216">
        <v>0</v>
      </c>
      <c r="N92" s="216">
        <v>1.18</v>
      </c>
      <c r="O92" s="216">
        <v>1.98</v>
      </c>
      <c r="P92" s="216">
        <v>3.77</v>
      </c>
      <c r="Q92" s="216">
        <v>0.2</v>
      </c>
      <c r="R92" s="216">
        <v>0.43</v>
      </c>
      <c r="S92" s="216">
        <v>0.26</v>
      </c>
      <c r="T92" s="216">
        <v>0</v>
      </c>
      <c r="U92" s="216">
        <v>5.91</v>
      </c>
      <c r="V92" s="216">
        <v>0.21</v>
      </c>
      <c r="W92" s="216">
        <v>0.46</v>
      </c>
      <c r="X92" s="216">
        <v>1.47</v>
      </c>
      <c r="Y92" s="216">
        <v>0</v>
      </c>
      <c r="Z92" s="216">
        <v>1.39</v>
      </c>
      <c r="AA92" s="216">
        <v>0.9</v>
      </c>
      <c r="AB92" s="216">
        <v>0</v>
      </c>
      <c r="AC92" s="216">
        <v>0.23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-0.91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5.71</v>
      </c>
      <c r="D93" s="216">
        <v>1.33</v>
      </c>
      <c r="E93" s="216">
        <v>0</v>
      </c>
      <c r="F93" s="216">
        <v>0</v>
      </c>
      <c r="G93" s="216">
        <v>5.52</v>
      </c>
      <c r="H93" s="216">
        <v>0</v>
      </c>
      <c r="I93" s="216">
        <v>21.57</v>
      </c>
      <c r="J93" s="216">
        <v>0</v>
      </c>
      <c r="K93" s="216">
        <v>6.48</v>
      </c>
      <c r="L93" s="216">
        <v>2.56</v>
      </c>
      <c r="M93" s="216">
        <v>0</v>
      </c>
      <c r="N93" s="216">
        <v>1.18</v>
      </c>
      <c r="O93" s="216">
        <v>1.98</v>
      </c>
      <c r="P93" s="216">
        <v>3.06</v>
      </c>
      <c r="Q93" s="216">
        <v>0.2</v>
      </c>
      <c r="R93" s="216">
        <v>0.43</v>
      </c>
      <c r="S93" s="216">
        <v>0.26</v>
      </c>
      <c r="T93" s="216">
        <v>0</v>
      </c>
      <c r="U93" s="216">
        <v>5.91</v>
      </c>
      <c r="V93" s="216">
        <v>0.21</v>
      </c>
      <c r="W93" s="216">
        <v>0.46</v>
      </c>
      <c r="X93" s="216">
        <v>1.47</v>
      </c>
      <c r="Y93" s="216">
        <v>0</v>
      </c>
      <c r="Z93" s="216">
        <v>1.39</v>
      </c>
      <c r="AA93" s="216">
        <v>0.9</v>
      </c>
      <c r="AB93" s="216">
        <v>0</v>
      </c>
      <c r="AC93" s="216">
        <v>0.23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-0.91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5.71</v>
      </c>
      <c r="D94" s="216">
        <v>1.33</v>
      </c>
      <c r="E94" s="216">
        <v>0</v>
      </c>
      <c r="F94" s="216">
        <v>0</v>
      </c>
      <c r="G94" s="216">
        <v>5.52</v>
      </c>
      <c r="H94" s="216">
        <v>0</v>
      </c>
      <c r="I94" s="216">
        <v>21.57</v>
      </c>
      <c r="J94" s="216">
        <v>0</v>
      </c>
      <c r="K94" s="216">
        <v>6.48</v>
      </c>
      <c r="L94" s="216">
        <v>2.56</v>
      </c>
      <c r="M94" s="216">
        <v>0</v>
      </c>
      <c r="N94" s="216">
        <v>1.18</v>
      </c>
      <c r="O94" s="216">
        <v>1.98</v>
      </c>
      <c r="P94" s="216">
        <v>3.06</v>
      </c>
      <c r="Q94" s="216">
        <v>0.2</v>
      </c>
      <c r="R94" s="216">
        <v>0.43</v>
      </c>
      <c r="S94" s="216">
        <v>0.26</v>
      </c>
      <c r="T94" s="216">
        <v>0</v>
      </c>
      <c r="U94" s="216">
        <v>5.91</v>
      </c>
      <c r="V94" s="216">
        <v>0.21</v>
      </c>
      <c r="W94" s="216">
        <v>0.46</v>
      </c>
      <c r="X94" s="216">
        <v>1.47</v>
      </c>
      <c r="Y94" s="216">
        <v>0</v>
      </c>
      <c r="Z94" s="216">
        <v>1.39</v>
      </c>
      <c r="AA94" s="216">
        <v>0.9</v>
      </c>
      <c r="AB94" s="216">
        <v>0</v>
      </c>
      <c r="AC94" s="216">
        <v>-10.36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-0.91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5.76</v>
      </c>
      <c r="D95" s="216">
        <v>1.33</v>
      </c>
      <c r="E95" s="216">
        <v>0</v>
      </c>
      <c r="F95" s="216">
        <v>0</v>
      </c>
      <c r="G95" s="216">
        <v>5.52</v>
      </c>
      <c r="H95" s="216">
        <v>0</v>
      </c>
      <c r="I95" s="216">
        <v>21.57</v>
      </c>
      <c r="J95" s="216">
        <v>0</v>
      </c>
      <c r="K95" s="216">
        <v>6.49</v>
      </c>
      <c r="L95" s="216">
        <v>2.56</v>
      </c>
      <c r="M95" s="216">
        <v>0</v>
      </c>
      <c r="N95" s="216">
        <v>1.18</v>
      </c>
      <c r="O95" s="216">
        <v>1.98</v>
      </c>
      <c r="P95" s="216">
        <v>3.06</v>
      </c>
      <c r="Q95" s="216">
        <v>0.2</v>
      </c>
      <c r="R95" s="216">
        <v>0.43</v>
      </c>
      <c r="S95" s="216">
        <v>0.26</v>
      </c>
      <c r="T95" s="216">
        <v>0</v>
      </c>
      <c r="U95" s="216">
        <v>5.91</v>
      </c>
      <c r="V95" s="216">
        <v>0.21</v>
      </c>
      <c r="W95" s="216">
        <v>0.46</v>
      </c>
      <c r="X95" s="216">
        <v>1.47</v>
      </c>
      <c r="Y95" s="216">
        <v>0</v>
      </c>
      <c r="Z95" s="216">
        <v>1.39</v>
      </c>
      <c r="AA95" s="216">
        <v>0.9</v>
      </c>
      <c r="AB95" s="216">
        <v>0</v>
      </c>
      <c r="AC95" s="216">
        <v>0.45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-0.91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5.76</v>
      </c>
      <c r="D96" s="216">
        <v>1.33</v>
      </c>
      <c r="E96" s="216">
        <v>0</v>
      </c>
      <c r="F96" s="216">
        <v>0</v>
      </c>
      <c r="G96" s="216">
        <v>5.52</v>
      </c>
      <c r="H96" s="216">
        <v>0</v>
      </c>
      <c r="I96" s="216">
        <v>21.57</v>
      </c>
      <c r="J96" s="216">
        <v>0</v>
      </c>
      <c r="K96" s="216">
        <v>6.49</v>
      </c>
      <c r="L96" s="216">
        <v>2.56</v>
      </c>
      <c r="M96" s="216">
        <v>0</v>
      </c>
      <c r="N96" s="216">
        <v>1.18</v>
      </c>
      <c r="O96" s="216">
        <v>1.98</v>
      </c>
      <c r="P96" s="216">
        <v>3.06</v>
      </c>
      <c r="Q96" s="216">
        <v>0.2</v>
      </c>
      <c r="R96" s="216">
        <v>0.43</v>
      </c>
      <c r="S96" s="216">
        <v>0.26</v>
      </c>
      <c r="T96" s="216">
        <v>0</v>
      </c>
      <c r="U96" s="216">
        <v>5.91</v>
      </c>
      <c r="V96" s="216">
        <v>0.21</v>
      </c>
      <c r="W96" s="216">
        <v>0.46</v>
      </c>
      <c r="X96" s="216">
        <v>1.47</v>
      </c>
      <c r="Y96" s="216">
        <v>0</v>
      </c>
      <c r="Z96" s="216">
        <v>1.39</v>
      </c>
      <c r="AA96" s="216">
        <v>0.9</v>
      </c>
      <c r="AB96" s="216">
        <v>0</v>
      </c>
      <c r="AC96" s="216">
        <v>-11.88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-0.91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5.76</v>
      </c>
      <c r="D97" s="216">
        <v>1.33</v>
      </c>
      <c r="E97" s="216">
        <v>0</v>
      </c>
      <c r="F97" s="216">
        <v>0</v>
      </c>
      <c r="G97" s="216">
        <v>5.52</v>
      </c>
      <c r="H97" s="216">
        <v>0</v>
      </c>
      <c r="I97" s="216">
        <v>21.57</v>
      </c>
      <c r="J97" s="216">
        <v>0</v>
      </c>
      <c r="K97" s="216">
        <v>6.49</v>
      </c>
      <c r="L97" s="216">
        <v>2.56</v>
      </c>
      <c r="M97" s="216">
        <v>0</v>
      </c>
      <c r="N97" s="216">
        <v>1.18</v>
      </c>
      <c r="O97" s="216">
        <v>1.98</v>
      </c>
      <c r="P97" s="216">
        <v>3.06</v>
      </c>
      <c r="Q97" s="216">
        <v>0.2</v>
      </c>
      <c r="R97" s="216">
        <v>0.43</v>
      </c>
      <c r="S97" s="216">
        <v>0.26</v>
      </c>
      <c r="T97" s="216">
        <v>0</v>
      </c>
      <c r="U97" s="216">
        <v>5.91</v>
      </c>
      <c r="V97" s="216">
        <v>0.21</v>
      </c>
      <c r="W97" s="216">
        <v>0.46</v>
      </c>
      <c r="X97" s="216">
        <v>1.47</v>
      </c>
      <c r="Y97" s="216">
        <v>0</v>
      </c>
      <c r="Z97" s="216">
        <v>1.39</v>
      </c>
      <c r="AA97" s="216">
        <v>0.9</v>
      </c>
      <c r="AB97" s="216">
        <v>0</v>
      </c>
      <c r="AC97" s="216">
        <v>0.68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-0.91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5.76</v>
      </c>
      <c r="D98" s="216">
        <v>1.33</v>
      </c>
      <c r="E98" s="216">
        <v>0</v>
      </c>
      <c r="F98" s="216">
        <v>0</v>
      </c>
      <c r="G98" s="216">
        <v>5.52</v>
      </c>
      <c r="H98" s="216">
        <v>0</v>
      </c>
      <c r="I98" s="216">
        <v>21.57</v>
      </c>
      <c r="J98" s="216">
        <v>0</v>
      </c>
      <c r="K98" s="216">
        <v>6.49</v>
      </c>
      <c r="L98" s="216">
        <v>2.56</v>
      </c>
      <c r="M98" s="216">
        <v>0</v>
      </c>
      <c r="N98" s="216">
        <v>1.18</v>
      </c>
      <c r="O98" s="216">
        <v>1.98</v>
      </c>
      <c r="P98" s="216">
        <v>3.06</v>
      </c>
      <c r="Q98" s="216">
        <v>0.2</v>
      </c>
      <c r="R98" s="216">
        <v>0.43</v>
      </c>
      <c r="S98" s="216">
        <v>0.26</v>
      </c>
      <c r="T98" s="216">
        <v>0</v>
      </c>
      <c r="U98" s="216">
        <v>5.91</v>
      </c>
      <c r="V98" s="216">
        <v>0.21</v>
      </c>
      <c r="W98" s="216">
        <v>0.46</v>
      </c>
      <c r="X98" s="216">
        <v>1.47</v>
      </c>
      <c r="Y98" s="216">
        <v>0</v>
      </c>
      <c r="Z98" s="216">
        <v>1.39</v>
      </c>
      <c r="AA98" s="216">
        <v>0.9</v>
      </c>
      <c r="AB98" s="216">
        <v>0</v>
      </c>
      <c r="AC98" s="216">
        <v>0.68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-0.91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0.13299499999999992</v>
      </c>
      <c r="D99">
        <f t="shared" si="0"/>
        <v>3.1919999999999969E-2</v>
      </c>
      <c r="E99">
        <f t="shared" si="0"/>
        <v>0</v>
      </c>
      <c r="F99">
        <f t="shared" si="0"/>
        <v>0</v>
      </c>
      <c r="G99">
        <f t="shared" si="0"/>
        <v>0.13247999999999982</v>
      </c>
      <c r="H99">
        <f t="shared" si="0"/>
        <v>0</v>
      </c>
      <c r="I99">
        <f t="shared" si="0"/>
        <v>0.50813500000000045</v>
      </c>
      <c r="J99">
        <f t="shared" si="0"/>
        <v>0</v>
      </c>
      <c r="K99">
        <f t="shared" si="0"/>
        <v>1.0381899999999995</v>
      </c>
      <c r="L99">
        <f t="shared" si="0"/>
        <v>0.27464249999999951</v>
      </c>
      <c r="M99">
        <f t="shared" si="0"/>
        <v>0</v>
      </c>
      <c r="N99">
        <f t="shared" si="0"/>
        <v>2.8320000000000067E-2</v>
      </c>
      <c r="O99">
        <f t="shared" si="0"/>
        <v>4.7519999999999937E-2</v>
      </c>
      <c r="P99">
        <f t="shared" si="0"/>
        <v>6.8707499999999991E-2</v>
      </c>
      <c r="Q99">
        <f t="shared" si="0"/>
        <v>3.9334999999999933E-2</v>
      </c>
      <c r="R99">
        <f t="shared" si="0"/>
        <v>2.5195000000000054E-2</v>
      </c>
      <c r="S99">
        <f t="shared" si="0"/>
        <v>2.5840000000000043E-2</v>
      </c>
      <c r="T99">
        <f t="shared" si="0"/>
        <v>0</v>
      </c>
      <c r="U99">
        <f t="shared" si="0"/>
        <v>0.15677500000000005</v>
      </c>
      <c r="V99">
        <f t="shared" si="0"/>
        <v>1.9094999999999942E-2</v>
      </c>
      <c r="W99">
        <f t="shared" si="0"/>
        <v>2.6449999999999946E-2</v>
      </c>
      <c r="X99">
        <f t="shared" si="0"/>
        <v>7.4667500000000192E-2</v>
      </c>
      <c r="Y99">
        <f t="shared" si="0"/>
        <v>0</v>
      </c>
      <c r="Z99">
        <f t="shared" si="0"/>
        <v>3.4377499999999978E-2</v>
      </c>
      <c r="AA99">
        <f t="shared" si="0"/>
        <v>9.056499999999984E-2</v>
      </c>
      <c r="AB99">
        <f t="shared" si="0"/>
        <v>0</v>
      </c>
      <c r="AC99">
        <f t="shared" si="0"/>
        <v>-2.4347499999999991E-2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-2.183999999999995E-2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-0.09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-0.09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-0.09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-0.09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-0.09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-0.09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-0.09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-0.09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-0.09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-0.09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-0.09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-0.09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-0.09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-0.09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-0.09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-0.09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-0.09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-0.09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-0.09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-0.09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-0.09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-0.09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-0.09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-0.09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-0.09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-0.09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-0.09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-0.09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-0.09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-0.09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-0.09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-0.09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-0.09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-0.09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-0.09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-0.09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-0.09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-0.09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-0.09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-0.09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-0.09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-0.09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-0.09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-0.09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-0.09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-0.09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-0.09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-0.09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-0.09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-0.09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-0.09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-0.09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-0.09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-0.09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-0.09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-0.09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-0.09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-0.09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-0.09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-0.09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-0.09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-0.09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-0.09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-0.09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-0.09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-0.09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-0.09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-0.09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-0.09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-0.09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-0.09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-0.09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-0.09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-0.09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-0.09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-0.09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-0.09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-0.09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-0.09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-0.09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-0.09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-0.09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-0.09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-0.09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-0.09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-0.09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-0.09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-0.09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-0.09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-0.09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-0.09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-0.09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-0.09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-0.09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-0.09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-0.09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-2.1599999999999979E-3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1.28</v>
      </c>
      <c r="D3" s="216">
        <v>0.28999999999999998</v>
      </c>
      <c r="E3" s="216">
        <v>0</v>
      </c>
      <c r="F3" s="216">
        <v>0</v>
      </c>
      <c r="G3" s="216">
        <v>1.17</v>
      </c>
      <c r="H3" s="216">
        <v>0</v>
      </c>
      <c r="I3" s="216">
        <v>4.7699999999999996</v>
      </c>
      <c r="J3" s="216">
        <v>0</v>
      </c>
      <c r="K3" s="216">
        <v>0.05</v>
      </c>
      <c r="L3" s="216">
        <v>0.4</v>
      </c>
      <c r="M3" s="216">
        <v>0.05</v>
      </c>
      <c r="N3" s="216">
        <v>0.05</v>
      </c>
      <c r="O3" s="216">
        <v>0.06</v>
      </c>
      <c r="P3" s="216">
        <v>0.09</v>
      </c>
      <c r="Q3" s="216">
        <v>0.16</v>
      </c>
      <c r="R3" s="216">
        <v>0.02</v>
      </c>
      <c r="S3" s="216">
        <v>0</v>
      </c>
      <c r="T3" s="216">
        <v>0.28999999999999998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-0.37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1.28</v>
      </c>
      <c r="D4" s="216">
        <v>0.28999999999999998</v>
      </c>
      <c r="E4" s="216">
        <v>0</v>
      </c>
      <c r="F4" s="216">
        <v>0</v>
      </c>
      <c r="G4" s="216">
        <v>1.17</v>
      </c>
      <c r="H4" s="216">
        <v>0</v>
      </c>
      <c r="I4" s="216">
        <v>4.7699999999999996</v>
      </c>
      <c r="J4" s="216">
        <v>0</v>
      </c>
      <c r="K4" s="216">
        <v>0.05</v>
      </c>
      <c r="L4" s="216">
        <v>0.18</v>
      </c>
      <c r="M4" s="216">
        <v>0.05</v>
      </c>
      <c r="N4" s="216">
        <v>0.05</v>
      </c>
      <c r="O4" s="216">
        <v>0.06</v>
      </c>
      <c r="P4" s="216">
        <v>0.09</v>
      </c>
      <c r="Q4" s="216">
        <v>0.16</v>
      </c>
      <c r="R4" s="216">
        <v>0.02</v>
      </c>
      <c r="S4" s="216">
        <v>0</v>
      </c>
      <c r="T4" s="216">
        <v>0.28999999999999998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-0.37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1.28</v>
      </c>
      <c r="D5" s="216">
        <v>0.28999999999999998</v>
      </c>
      <c r="E5" s="216">
        <v>0</v>
      </c>
      <c r="F5" s="216">
        <v>0</v>
      </c>
      <c r="G5" s="216">
        <v>1.17</v>
      </c>
      <c r="H5" s="216">
        <v>0</v>
      </c>
      <c r="I5" s="216">
        <v>4.7699999999999996</v>
      </c>
      <c r="J5" s="216">
        <v>0</v>
      </c>
      <c r="K5" s="216">
        <v>0.05</v>
      </c>
      <c r="L5" s="216">
        <v>0.17</v>
      </c>
      <c r="M5" s="216">
        <v>0.05</v>
      </c>
      <c r="N5" s="216">
        <v>0.05</v>
      </c>
      <c r="O5" s="216">
        <v>0.06</v>
      </c>
      <c r="P5" s="216">
        <v>0.09</v>
      </c>
      <c r="Q5" s="216">
        <v>0.15</v>
      </c>
      <c r="R5" s="216">
        <v>0.02</v>
      </c>
      <c r="S5" s="216">
        <v>0</v>
      </c>
      <c r="T5" s="216">
        <v>0.2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-0.37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1.28</v>
      </c>
      <c r="D6" s="216">
        <v>0.28999999999999998</v>
      </c>
      <c r="E6" s="216">
        <v>0</v>
      </c>
      <c r="F6" s="216">
        <v>0</v>
      </c>
      <c r="G6" s="216">
        <v>1.17</v>
      </c>
      <c r="H6" s="216">
        <v>0</v>
      </c>
      <c r="I6" s="216">
        <v>4.7699999999999996</v>
      </c>
      <c r="J6" s="216">
        <v>0</v>
      </c>
      <c r="K6" s="216">
        <v>0.05</v>
      </c>
      <c r="L6" s="216">
        <v>0.17</v>
      </c>
      <c r="M6" s="216">
        <v>0.05</v>
      </c>
      <c r="N6" s="216">
        <v>0.05</v>
      </c>
      <c r="O6" s="216">
        <v>0.06</v>
      </c>
      <c r="P6" s="216">
        <v>0.09</v>
      </c>
      <c r="Q6" s="216">
        <v>0.13</v>
      </c>
      <c r="R6" s="216">
        <v>0.02</v>
      </c>
      <c r="S6" s="216">
        <v>0</v>
      </c>
      <c r="T6" s="216">
        <v>0.09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-0.37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1.28</v>
      </c>
      <c r="D7" s="216">
        <v>0.28999999999999998</v>
      </c>
      <c r="E7" s="216">
        <v>0</v>
      </c>
      <c r="F7" s="216">
        <v>0</v>
      </c>
      <c r="G7" s="216">
        <v>1.17</v>
      </c>
      <c r="H7" s="216">
        <v>0</v>
      </c>
      <c r="I7" s="216">
        <v>4.7699999999999996</v>
      </c>
      <c r="J7" s="216">
        <v>0</v>
      </c>
      <c r="K7" s="216">
        <v>0.05</v>
      </c>
      <c r="L7" s="216">
        <v>0.17</v>
      </c>
      <c r="M7" s="216">
        <v>0.05</v>
      </c>
      <c r="N7" s="216">
        <v>0.05</v>
      </c>
      <c r="O7" s="216">
        <v>0.06</v>
      </c>
      <c r="P7" s="216">
        <v>0.09</v>
      </c>
      <c r="Q7" s="216">
        <v>0.12</v>
      </c>
      <c r="R7" s="216">
        <v>0.02</v>
      </c>
      <c r="S7" s="216">
        <v>0</v>
      </c>
      <c r="T7" s="216">
        <v>0.03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-0.37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1.28</v>
      </c>
      <c r="D8" s="216">
        <v>0.28999999999999998</v>
      </c>
      <c r="E8" s="216">
        <v>0</v>
      </c>
      <c r="F8" s="216">
        <v>0</v>
      </c>
      <c r="G8" s="216">
        <v>1.17</v>
      </c>
      <c r="H8" s="216">
        <v>0</v>
      </c>
      <c r="I8" s="216">
        <v>4.7699999999999996</v>
      </c>
      <c r="J8" s="216">
        <v>0</v>
      </c>
      <c r="K8" s="216">
        <v>0.05</v>
      </c>
      <c r="L8" s="216">
        <v>0.17</v>
      </c>
      <c r="M8" s="216">
        <v>0.05</v>
      </c>
      <c r="N8" s="216">
        <v>0.05</v>
      </c>
      <c r="O8" s="216">
        <v>0.06</v>
      </c>
      <c r="P8" s="216">
        <v>0.09</v>
      </c>
      <c r="Q8" s="216">
        <v>0.11</v>
      </c>
      <c r="R8" s="216">
        <v>0.02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-0.37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1.28</v>
      </c>
      <c r="D9" s="216">
        <v>0.28999999999999998</v>
      </c>
      <c r="E9" s="216">
        <v>0</v>
      </c>
      <c r="F9" s="216">
        <v>0</v>
      </c>
      <c r="G9" s="216">
        <v>1.17</v>
      </c>
      <c r="H9" s="216">
        <v>0</v>
      </c>
      <c r="I9" s="216">
        <v>4.7699999999999996</v>
      </c>
      <c r="J9" s="216">
        <v>0</v>
      </c>
      <c r="K9" s="216">
        <v>0.05</v>
      </c>
      <c r="L9" s="216">
        <v>0.17</v>
      </c>
      <c r="M9" s="216">
        <v>0.05</v>
      </c>
      <c r="N9" s="216">
        <v>0.05</v>
      </c>
      <c r="O9" s="216">
        <v>0.06</v>
      </c>
      <c r="P9" s="216">
        <v>0.09</v>
      </c>
      <c r="Q9" s="216">
        <v>7.0000000000000007E-2</v>
      </c>
      <c r="R9" s="216">
        <v>0.02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-0.37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1.28</v>
      </c>
      <c r="D10" s="216">
        <v>0.28999999999999998</v>
      </c>
      <c r="E10" s="216">
        <v>0</v>
      </c>
      <c r="F10" s="216">
        <v>0</v>
      </c>
      <c r="G10" s="216">
        <v>1.17</v>
      </c>
      <c r="H10" s="216">
        <v>0</v>
      </c>
      <c r="I10" s="216">
        <v>4.7699999999999996</v>
      </c>
      <c r="J10" s="216">
        <v>0</v>
      </c>
      <c r="K10" s="216">
        <v>0.05</v>
      </c>
      <c r="L10" s="216">
        <v>0.17</v>
      </c>
      <c r="M10" s="216">
        <v>0.05</v>
      </c>
      <c r="N10" s="216">
        <v>0.05</v>
      </c>
      <c r="O10" s="216">
        <v>0.06</v>
      </c>
      <c r="P10" s="216">
        <v>0.09</v>
      </c>
      <c r="Q10" s="216">
        <v>0.05</v>
      </c>
      <c r="R10" s="216">
        <v>0.02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-0.37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1.28</v>
      </c>
      <c r="D11" s="216">
        <v>0.28999999999999998</v>
      </c>
      <c r="E11" s="216">
        <v>0</v>
      </c>
      <c r="F11" s="216">
        <v>0</v>
      </c>
      <c r="G11" s="216">
        <v>1.17</v>
      </c>
      <c r="H11" s="216">
        <v>0</v>
      </c>
      <c r="I11" s="216">
        <v>4.7699999999999996</v>
      </c>
      <c r="J11" s="216">
        <v>0</v>
      </c>
      <c r="K11" s="216">
        <v>0.05</v>
      </c>
      <c r="L11" s="216">
        <v>0.17</v>
      </c>
      <c r="M11" s="216">
        <v>0.05</v>
      </c>
      <c r="N11" s="216">
        <v>0.05</v>
      </c>
      <c r="O11" s="216">
        <v>0.06</v>
      </c>
      <c r="P11" s="216">
        <v>0.09</v>
      </c>
      <c r="Q11" s="216">
        <v>0.13</v>
      </c>
      <c r="R11" s="216">
        <v>0.02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-0.05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-0.37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1.28</v>
      </c>
      <c r="D12" s="216">
        <v>0.28999999999999998</v>
      </c>
      <c r="E12" s="216">
        <v>0</v>
      </c>
      <c r="F12" s="216">
        <v>0</v>
      </c>
      <c r="G12" s="216">
        <v>1.17</v>
      </c>
      <c r="H12" s="216">
        <v>0</v>
      </c>
      <c r="I12" s="216">
        <v>4.7699999999999996</v>
      </c>
      <c r="J12" s="216">
        <v>0</v>
      </c>
      <c r="K12" s="216">
        <v>0.05</v>
      </c>
      <c r="L12" s="216">
        <v>0.17</v>
      </c>
      <c r="M12" s="216">
        <v>0.05</v>
      </c>
      <c r="N12" s="216">
        <v>0.05</v>
      </c>
      <c r="O12" s="216">
        <v>0.06</v>
      </c>
      <c r="P12" s="216">
        <v>0.09</v>
      </c>
      <c r="Q12" s="216">
        <v>0.12</v>
      </c>
      <c r="R12" s="216">
        <v>0.02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0.05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-0.37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1.28</v>
      </c>
      <c r="D13" s="216">
        <v>0.28999999999999998</v>
      </c>
      <c r="E13" s="216">
        <v>0</v>
      </c>
      <c r="F13" s="216">
        <v>0</v>
      </c>
      <c r="G13" s="216">
        <v>1.17</v>
      </c>
      <c r="H13" s="216">
        <v>0</v>
      </c>
      <c r="I13" s="216">
        <v>4.7699999999999996</v>
      </c>
      <c r="J13" s="216">
        <v>0</v>
      </c>
      <c r="K13" s="216">
        <v>0.05</v>
      </c>
      <c r="L13" s="216">
        <v>0.16</v>
      </c>
      <c r="M13" s="216">
        <v>0.05</v>
      </c>
      <c r="N13" s="216">
        <v>0.05</v>
      </c>
      <c r="O13" s="216">
        <v>0.06</v>
      </c>
      <c r="P13" s="216">
        <v>0.09</v>
      </c>
      <c r="Q13" s="216">
        <v>0.12</v>
      </c>
      <c r="R13" s="216">
        <v>0.02</v>
      </c>
      <c r="S13" s="216">
        <v>0</v>
      </c>
      <c r="T13" s="216">
        <v>0.03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0.05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-0.37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1.28</v>
      </c>
      <c r="D14" s="216">
        <v>0.28999999999999998</v>
      </c>
      <c r="E14" s="216">
        <v>0</v>
      </c>
      <c r="F14" s="216">
        <v>0</v>
      </c>
      <c r="G14" s="216">
        <v>1.17</v>
      </c>
      <c r="H14" s="216">
        <v>0</v>
      </c>
      <c r="I14" s="216">
        <v>4.7699999999999996</v>
      </c>
      <c r="J14" s="216">
        <v>0</v>
      </c>
      <c r="K14" s="216">
        <v>0.05</v>
      </c>
      <c r="L14" s="216">
        <v>0.16</v>
      </c>
      <c r="M14" s="216">
        <v>0.05</v>
      </c>
      <c r="N14" s="216">
        <v>0.05</v>
      </c>
      <c r="O14" s="216">
        <v>0.06</v>
      </c>
      <c r="P14" s="216">
        <v>0.09</v>
      </c>
      <c r="Q14" s="216">
        <v>0.12</v>
      </c>
      <c r="R14" s="216">
        <v>0.02</v>
      </c>
      <c r="S14" s="216">
        <v>0</v>
      </c>
      <c r="T14" s="216">
        <v>0.03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0.05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-0.37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1.28</v>
      </c>
      <c r="D15" s="216">
        <v>0.28999999999999998</v>
      </c>
      <c r="E15" s="216">
        <v>0</v>
      </c>
      <c r="F15" s="216">
        <v>0</v>
      </c>
      <c r="G15" s="216">
        <v>1.17</v>
      </c>
      <c r="H15" s="216">
        <v>0</v>
      </c>
      <c r="I15" s="216">
        <v>4.7699999999999996</v>
      </c>
      <c r="J15" s="216">
        <v>0</v>
      </c>
      <c r="K15" s="216">
        <v>0.05</v>
      </c>
      <c r="L15" s="216">
        <v>0.16</v>
      </c>
      <c r="M15" s="216">
        <v>0.05</v>
      </c>
      <c r="N15" s="216">
        <v>0.05</v>
      </c>
      <c r="O15" s="216">
        <v>0.06</v>
      </c>
      <c r="P15" s="216">
        <v>0.09</v>
      </c>
      <c r="Q15" s="216">
        <v>0.04</v>
      </c>
      <c r="R15" s="216">
        <v>0.02</v>
      </c>
      <c r="S15" s="216">
        <v>0</v>
      </c>
      <c r="T15" s="216">
        <v>0.03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0.05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-0.37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1.28</v>
      </c>
      <c r="D16" s="216">
        <v>0.28999999999999998</v>
      </c>
      <c r="E16" s="216">
        <v>0</v>
      </c>
      <c r="F16" s="216">
        <v>0</v>
      </c>
      <c r="G16" s="216">
        <v>1.17</v>
      </c>
      <c r="H16" s="216">
        <v>0</v>
      </c>
      <c r="I16" s="216">
        <v>4.7699999999999996</v>
      </c>
      <c r="J16" s="216">
        <v>0</v>
      </c>
      <c r="K16" s="216">
        <v>0.05</v>
      </c>
      <c r="L16" s="216">
        <v>0.16</v>
      </c>
      <c r="M16" s="216">
        <v>0.05</v>
      </c>
      <c r="N16" s="216">
        <v>0.05</v>
      </c>
      <c r="O16" s="216">
        <v>0.06</v>
      </c>
      <c r="P16" s="216">
        <v>0.09</v>
      </c>
      <c r="Q16" s="216">
        <v>0.04</v>
      </c>
      <c r="R16" s="216">
        <v>0.02</v>
      </c>
      <c r="S16" s="216">
        <v>0</v>
      </c>
      <c r="T16" s="216">
        <v>0.03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0.05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-0.37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1.28</v>
      </c>
      <c r="D17" s="216">
        <v>0.28999999999999998</v>
      </c>
      <c r="E17" s="216">
        <v>0</v>
      </c>
      <c r="F17" s="216">
        <v>0</v>
      </c>
      <c r="G17" s="216">
        <v>1.17</v>
      </c>
      <c r="H17" s="216">
        <v>0</v>
      </c>
      <c r="I17" s="216">
        <v>4.7699999999999996</v>
      </c>
      <c r="J17" s="216">
        <v>0</v>
      </c>
      <c r="K17" s="216">
        <v>0.05</v>
      </c>
      <c r="L17" s="216">
        <v>0.16</v>
      </c>
      <c r="M17" s="216">
        <v>0.05</v>
      </c>
      <c r="N17" s="216">
        <v>0.05</v>
      </c>
      <c r="O17" s="216">
        <v>0.06</v>
      </c>
      <c r="P17" s="216">
        <v>0.09</v>
      </c>
      <c r="Q17" s="216">
        <v>0.04</v>
      </c>
      <c r="R17" s="216">
        <v>0.02</v>
      </c>
      <c r="S17" s="216">
        <v>0</v>
      </c>
      <c r="T17" s="216">
        <v>0.03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0.05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-0.37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1.28</v>
      </c>
      <c r="D18" s="216">
        <v>0.28999999999999998</v>
      </c>
      <c r="E18" s="216">
        <v>0</v>
      </c>
      <c r="F18" s="216">
        <v>0</v>
      </c>
      <c r="G18" s="216">
        <v>1.17</v>
      </c>
      <c r="H18" s="216">
        <v>0</v>
      </c>
      <c r="I18" s="216">
        <v>4.7699999999999996</v>
      </c>
      <c r="J18" s="216">
        <v>0</v>
      </c>
      <c r="K18" s="216">
        <v>0.05</v>
      </c>
      <c r="L18" s="216">
        <v>0.16</v>
      </c>
      <c r="M18" s="216">
        <v>0.05</v>
      </c>
      <c r="N18" s="216">
        <v>0.05</v>
      </c>
      <c r="O18" s="216">
        <v>0.06</v>
      </c>
      <c r="P18" s="216">
        <v>0.09</v>
      </c>
      <c r="Q18" s="216">
        <v>0.04</v>
      </c>
      <c r="R18" s="216">
        <v>0.02</v>
      </c>
      <c r="S18" s="216">
        <v>0</v>
      </c>
      <c r="T18" s="216">
        <v>0.03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0.05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-0.37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1.28</v>
      </c>
      <c r="D19" s="216">
        <v>0.28999999999999998</v>
      </c>
      <c r="E19" s="216">
        <v>0</v>
      </c>
      <c r="F19" s="216">
        <v>0</v>
      </c>
      <c r="G19" s="216">
        <v>1.17</v>
      </c>
      <c r="H19" s="216">
        <v>0</v>
      </c>
      <c r="I19" s="216">
        <v>4.7699999999999996</v>
      </c>
      <c r="J19" s="216">
        <v>0</v>
      </c>
      <c r="K19" s="216">
        <v>0.05</v>
      </c>
      <c r="L19" s="216">
        <v>0.16</v>
      </c>
      <c r="M19" s="216">
        <v>0.05</v>
      </c>
      <c r="N19" s="216">
        <v>0.05</v>
      </c>
      <c r="O19" s="216">
        <v>0.06</v>
      </c>
      <c r="P19" s="216">
        <v>0.09</v>
      </c>
      <c r="Q19" s="216">
        <v>0</v>
      </c>
      <c r="R19" s="216">
        <v>0.02</v>
      </c>
      <c r="S19" s="216">
        <v>0</v>
      </c>
      <c r="T19" s="216">
        <v>0.03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0.05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-0.37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1.28</v>
      </c>
      <c r="D20" s="216">
        <v>0.28999999999999998</v>
      </c>
      <c r="E20" s="216">
        <v>0</v>
      </c>
      <c r="F20" s="216">
        <v>0</v>
      </c>
      <c r="G20" s="216">
        <v>1.17</v>
      </c>
      <c r="H20" s="216">
        <v>0</v>
      </c>
      <c r="I20" s="216">
        <v>4.7699999999999996</v>
      </c>
      <c r="J20" s="216">
        <v>0</v>
      </c>
      <c r="K20" s="216">
        <v>0.05</v>
      </c>
      <c r="L20" s="216">
        <v>0.16</v>
      </c>
      <c r="M20" s="216">
        <v>0.05</v>
      </c>
      <c r="N20" s="216">
        <v>0.05</v>
      </c>
      <c r="O20" s="216">
        <v>0.06</v>
      </c>
      <c r="P20" s="216">
        <v>0.09</v>
      </c>
      <c r="Q20" s="216">
        <v>0</v>
      </c>
      <c r="R20" s="216">
        <v>0.02</v>
      </c>
      <c r="S20" s="216">
        <v>0</v>
      </c>
      <c r="T20" s="216">
        <v>0.03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0.05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-0.37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1.28</v>
      </c>
      <c r="D21" s="216">
        <v>0.28999999999999998</v>
      </c>
      <c r="E21" s="216">
        <v>0</v>
      </c>
      <c r="F21" s="216">
        <v>0</v>
      </c>
      <c r="G21" s="216">
        <v>1.17</v>
      </c>
      <c r="H21" s="216">
        <v>0</v>
      </c>
      <c r="I21" s="216">
        <v>4.7699999999999996</v>
      </c>
      <c r="J21" s="216">
        <v>0</v>
      </c>
      <c r="K21" s="216">
        <v>0.05</v>
      </c>
      <c r="L21" s="216">
        <v>0.16</v>
      </c>
      <c r="M21" s="216">
        <v>0.05</v>
      </c>
      <c r="N21" s="216">
        <v>0.05</v>
      </c>
      <c r="O21" s="216">
        <v>0.06</v>
      </c>
      <c r="P21" s="216">
        <v>0.09</v>
      </c>
      <c r="Q21" s="216">
        <v>0</v>
      </c>
      <c r="R21" s="216">
        <v>0.02</v>
      </c>
      <c r="S21" s="216">
        <v>0</v>
      </c>
      <c r="T21" s="216">
        <v>0.03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0.05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-0.37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1.28</v>
      </c>
      <c r="D22" s="216">
        <v>0.28999999999999998</v>
      </c>
      <c r="E22" s="216">
        <v>0</v>
      </c>
      <c r="F22" s="216">
        <v>0</v>
      </c>
      <c r="G22" s="216">
        <v>1.17</v>
      </c>
      <c r="H22" s="216">
        <v>0</v>
      </c>
      <c r="I22" s="216">
        <v>4.7699999999999996</v>
      </c>
      <c r="J22" s="216">
        <v>0</v>
      </c>
      <c r="K22" s="216">
        <v>0.05</v>
      </c>
      <c r="L22" s="216">
        <v>0.17</v>
      </c>
      <c r="M22" s="216">
        <v>0.05</v>
      </c>
      <c r="N22" s="216">
        <v>0.05</v>
      </c>
      <c r="O22" s="216">
        <v>0.06</v>
      </c>
      <c r="P22" s="216">
        <v>0.09</v>
      </c>
      <c r="Q22" s="216">
        <v>0</v>
      </c>
      <c r="R22" s="216">
        <v>0.02</v>
      </c>
      <c r="S22" s="216">
        <v>0</v>
      </c>
      <c r="T22" s="216">
        <v>0.03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0.05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-0.37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1.28</v>
      </c>
      <c r="D23" s="216">
        <v>0.28999999999999998</v>
      </c>
      <c r="E23" s="216">
        <v>0</v>
      </c>
      <c r="F23" s="216">
        <v>0</v>
      </c>
      <c r="G23" s="216">
        <v>1.17</v>
      </c>
      <c r="H23" s="216">
        <v>0</v>
      </c>
      <c r="I23" s="216">
        <v>4.7699999999999996</v>
      </c>
      <c r="J23" s="216">
        <v>0</v>
      </c>
      <c r="K23" s="216">
        <v>0.05</v>
      </c>
      <c r="L23" s="216">
        <v>0.17</v>
      </c>
      <c r="M23" s="216">
        <v>0.05</v>
      </c>
      <c r="N23" s="216">
        <v>0.05</v>
      </c>
      <c r="O23" s="216">
        <v>0.06</v>
      </c>
      <c r="P23" s="216">
        <v>0.09</v>
      </c>
      <c r="Q23" s="216">
        <v>0</v>
      </c>
      <c r="R23" s="216">
        <v>0.02</v>
      </c>
      <c r="S23" s="216">
        <v>0.05</v>
      </c>
      <c r="T23" s="216">
        <v>0.03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0.05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-0.37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1.28</v>
      </c>
      <c r="D24" s="216">
        <v>0.28999999999999998</v>
      </c>
      <c r="E24" s="216">
        <v>0</v>
      </c>
      <c r="F24" s="216">
        <v>0</v>
      </c>
      <c r="G24" s="216">
        <v>1.17</v>
      </c>
      <c r="H24" s="216">
        <v>0</v>
      </c>
      <c r="I24" s="216">
        <v>4.7699999999999996</v>
      </c>
      <c r="J24" s="216">
        <v>0</v>
      </c>
      <c r="K24" s="216">
        <v>0.05</v>
      </c>
      <c r="L24" s="216">
        <v>0.17</v>
      </c>
      <c r="M24" s="216">
        <v>0.05</v>
      </c>
      <c r="N24" s="216">
        <v>0.05</v>
      </c>
      <c r="O24" s="216">
        <v>0.06</v>
      </c>
      <c r="P24" s="216">
        <v>0.09</v>
      </c>
      <c r="Q24" s="216">
        <v>0</v>
      </c>
      <c r="R24" s="216">
        <v>0.02</v>
      </c>
      <c r="S24" s="216">
        <v>0</v>
      </c>
      <c r="T24" s="216">
        <v>0.03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0.05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-0.37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1.28</v>
      </c>
      <c r="D25" s="216">
        <v>0.28999999999999998</v>
      </c>
      <c r="E25" s="216">
        <v>0</v>
      </c>
      <c r="F25" s="216">
        <v>0</v>
      </c>
      <c r="G25" s="216">
        <v>1.17</v>
      </c>
      <c r="H25" s="216">
        <v>0</v>
      </c>
      <c r="I25" s="216">
        <v>4.7699999999999996</v>
      </c>
      <c r="J25" s="216">
        <v>0</v>
      </c>
      <c r="K25" s="216">
        <v>0.05</v>
      </c>
      <c r="L25" s="216">
        <v>0.17</v>
      </c>
      <c r="M25" s="216">
        <v>0.05</v>
      </c>
      <c r="N25" s="216">
        <v>0.05</v>
      </c>
      <c r="O25" s="216">
        <v>0.06</v>
      </c>
      <c r="P25" s="216">
        <v>0.09</v>
      </c>
      <c r="Q25" s="216">
        <v>0</v>
      </c>
      <c r="R25" s="216">
        <v>0.02</v>
      </c>
      <c r="S25" s="216">
        <v>0</v>
      </c>
      <c r="T25" s="216">
        <v>0.03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0.05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-0.37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1.28</v>
      </c>
      <c r="D26" s="216">
        <v>0.28999999999999998</v>
      </c>
      <c r="E26" s="216">
        <v>0</v>
      </c>
      <c r="F26" s="216">
        <v>0</v>
      </c>
      <c r="G26" s="216">
        <v>1.17</v>
      </c>
      <c r="H26" s="216">
        <v>0</v>
      </c>
      <c r="I26" s="216">
        <v>4.7699999999999996</v>
      </c>
      <c r="J26" s="216">
        <v>0</v>
      </c>
      <c r="K26" s="216">
        <v>0.05</v>
      </c>
      <c r="L26" s="216">
        <v>0.17</v>
      </c>
      <c r="M26" s="216">
        <v>0.05</v>
      </c>
      <c r="N26" s="216">
        <v>0.05</v>
      </c>
      <c r="O26" s="216">
        <v>0.06</v>
      </c>
      <c r="P26" s="216">
        <v>0.09</v>
      </c>
      <c r="Q26" s="216">
        <v>0</v>
      </c>
      <c r="R26" s="216">
        <v>0.02</v>
      </c>
      <c r="S26" s="216">
        <v>0</v>
      </c>
      <c r="T26" s="216">
        <v>0.03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0.05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-0.37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1.28</v>
      </c>
      <c r="D27" s="216">
        <v>0.28999999999999998</v>
      </c>
      <c r="E27" s="216">
        <v>0</v>
      </c>
      <c r="F27" s="216">
        <v>0</v>
      </c>
      <c r="G27" s="216">
        <v>1.17</v>
      </c>
      <c r="H27" s="216">
        <v>0</v>
      </c>
      <c r="I27" s="216">
        <v>4.71</v>
      </c>
      <c r="J27" s="216">
        <v>0</v>
      </c>
      <c r="K27" s="216">
        <v>0.05</v>
      </c>
      <c r="L27" s="216">
        <v>0.17</v>
      </c>
      <c r="M27" s="216">
        <v>0.05</v>
      </c>
      <c r="N27" s="216">
        <v>0.05</v>
      </c>
      <c r="O27" s="216">
        <v>0.06</v>
      </c>
      <c r="P27" s="216">
        <v>0.09</v>
      </c>
      <c r="Q27" s="216">
        <v>0</v>
      </c>
      <c r="R27" s="216">
        <v>0.02</v>
      </c>
      <c r="S27" s="216">
        <v>0</v>
      </c>
      <c r="T27" s="216">
        <v>0.03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0.05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-0.37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1.28</v>
      </c>
      <c r="D28" s="216">
        <v>0.28999999999999998</v>
      </c>
      <c r="E28" s="216">
        <v>0</v>
      </c>
      <c r="F28" s="216">
        <v>0</v>
      </c>
      <c r="G28" s="216">
        <v>1.17</v>
      </c>
      <c r="H28" s="216">
        <v>0</v>
      </c>
      <c r="I28" s="216">
        <v>4.71</v>
      </c>
      <c r="J28" s="216">
        <v>0</v>
      </c>
      <c r="K28" s="216">
        <v>0.05</v>
      </c>
      <c r="L28" s="216">
        <v>0.17</v>
      </c>
      <c r="M28" s="216">
        <v>0.05</v>
      </c>
      <c r="N28" s="216">
        <v>0.05</v>
      </c>
      <c r="O28" s="216">
        <v>0.06</v>
      </c>
      <c r="P28" s="216">
        <v>0.09</v>
      </c>
      <c r="Q28" s="216">
        <v>0</v>
      </c>
      <c r="R28" s="216">
        <v>0.02</v>
      </c>
      <c r="S28" s="216">
        <v>0</v>
      </c>
      <c r="T28" s="216">
        <v>0.03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0.05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-0.37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1.28</v>
      </c>
      <c r="D29" s="216">
        <v>0.28999999999999998</v>
      </c>
      <c r="E29" s="216">
        <v>0</v>
      </c>
      <c r="F29" s="216">
        <v>0</v>
      </c>
      <c r="G29" s="216">
        <v>1.17</v>
      </c>
      <c r="H29" s="216">
        <v>0</v>
      </c>
      <c r="I29" s="216">
        <v>4.71</v>
      </c>
      <c r="J29" s="216">
        <v>0</v>
      </c>
      <c r="K29" s="216">
        <v>0.05</v>
      </c>
      <c r="L29" s="216">
        <v>0.17</v>
      </c>
      <c r="M29" s="216">
        <v>0.05</v>
      </c>
      <c r="N29" s="216">
        <v>0.05</v>
      </c>
      <c r="O29" s="216">
        <v>0.06</v>
      </c>
      <c r="P29" s="216">
        <v>0.09</v>
      </c>
      <c r="Q29" s="216">
        <v>0</v>
      </c>
      <c r="R29" s="216">
        <v>0.02</v>
      </c>
      <c r="S29" s="216">
        <v>0</v>
      </c>
      <c r="T29" s="216">
        <v>0.03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0.05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-0.37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1.28</v>
      </c>
      <c r="D30" s="216">
        <v>0.28999999999999998</v>
      </c>
      <c r="E30" s="216">
        <v>0</v>
      </c>
      <c r="F30" s="216">
        <v>0</v>
      </c>
      <c r="G30" s="216">
        <v>1.17</v>
      </c>
      <c r="H30" s="216">
        <v>0</v>
      </c>
      <c r="I30" s="216">
        <v>4.71</v>
      </c>
      <c r="J30" s="216">
        <v>0</v>
      </c>
      <c r="K30" s="216">
        <v>0.05</v>
      </c>
      <c r="L30" s="216">
        <v>0.17</v>
      </c>
      <c r="M30" s="216">
        <v>0.05</v>
      </c>
      <c r="N30" s="216">
        <v>0.05</v>
      </c>
      <c r="O30" s="216">
        <v>0.06</v>
      </c>
      <c r="P30" s="216">
        <v>0.09</v>
      </c>
      <c r="Q30" s="216">
        <v>0</v>
      </c>
      <c r="R30" s="216">
        <v>0.02</v>
      </c>
      <c r="S30" s="216">
        <v>0</v>
      </c>
      <c r="T30" s="216">
        <v>0.03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0.69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-0.37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1.28</v>
      </c>
      <c r="D31" s="216">
        <v>0.28999999999999998</v>
      </c>
      <c r="E31" s="216">
        <v>0</v>
      </c>
      <c r="F31" s="216">
        <v>0</v>
      </c>
      <c r="G31" s="216">
        <v>1.17</v>
      </c>
      <c r="H31" s="216">
        <v>0</v>
      </c>
      <c r="I31" s="216">
        <v>4.71</v>
      </c>
      <c r="J31" s="216">
        <v>0</v>
      </c>
      <c r="K31" s="216">
        <v>0.05</v>
      </c>
      <c r="L31" s="216">
        <v>0.17</v>
      </c>
      <c r="M31" s="216">
        <v>0.05</v>
      </c>
      <c r="N31" s="216">
        <v>0.05</v>
      </c>
      <c r="O31" s="216">
        <v>0.06</v>
      </c>
      <c r="P31" s="216">
        <v>0.09</v>
      </c>
      <c r="Q31" s="216">
        <v>0</v>
      </c>
      <c r="R31" s="216">
        <v>0.02</v>
      </c>
      <c r="S31" s="216">
        <v>0</v>
      </c>
      <c r="T31" s="216">
        <v>0.03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-0.37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1.28</v>
      </c>
      <c r="D32" s="216">
        <v>0.28999999999999998</v>
      </c>
      <c r="E32" s="216">
        <v>0</v>
      </c>
      <c r="F32" s="216">
        <v>0</v>
      </c>
      <c r="G32" s="216">
        <v>1.17</v>
      </c>
      <c r="H32" s="216">
        <v>0</v>
      </c>
      <c r="I32" s="216">
        <v>4.71</v>
      </c>
      <c r="J32" s="216">
        <v>0</v>
      </c>
      <c r="K32" s="216">
        <v>0.05</v>
      </c>
      <c r="L32" s="216">
        <v>0.17</v>
      </c>
      <c r="M32" s="216">
        <v>0.05</v>
      </c>
      <c r="N32" s="216">
        <v>0.05</v>
      </c>
      <c r="O32" s="216">
        <v>0.06</v>
      </c>
      <c r="P32" s="216">
        <v>0.09</v>
      </c>
      <c r="Q32" s="216">
        <v>0</v>
      </c>
      <c r="R32" s="216">
        <v>0.02</v>
      </c>
      <c r="S32" s="216">
        <v>0</v>
      </c>
      <c r="T32" s="216">
        <v>0.03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-0.37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1.28</v>
      </c>
      <c r="D33" s="216">
        <v>0.28999999999999998</v>
      </c>
      <c r="E33" s="216">
        <v>0</v>
      </c>
      <c r="F33" s="216">
        <v>0</v>
      </c>
      <c r="G33" s="216">
        <v>1.17</v>
      </c>
      <c r="H33" s="216">
        <v>0</v>
      </c>
      <c r="I33" s="216">
        <v>4.71</v>
      </c>
      <c r="J33" s="216">
        <v>0</v>
      </c>
      <c r="K33" s="216">
        <v>0</v>
      </c>
      <c r="L33" s="216">
        <v>0.17</v>
      </c>
      <c r="M33" s="216">
        <v>0.05</v>
      </c>
      <c r="N33" s="216">
        <v>0.05</v>
      </c>
      <c r="O33" s="216">
        <v>0.06</v>
      </c>
      <c r="P33" s="216">
        <v>0.09</v>
      </c>
      <c r="Q33" s="216">
        <v>0</v>
      </c>
      <c r="R33" s="216">
        <v>0.02</v>
      </c>
      <c r="S33" s="216">
        <v>0</v>
      </c>
      <c r="T33" s="216">
        <v>0.03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-0.37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1.28</v>
      </c>
      <c r="D34" s="216">
        <v>0.28999999999999998</v>
      </c>
      <c r="E34" s="216">
        <v>0</v>
      </c>
      <c r="F34" s="216">
        <v>0</v>
      </c>
      <c r="G34" s="216">
        <v>1.17</v>
      </c>
      <c r="H34" s="216">
        <v>0</v>
      </c>
      <c r="I34" s="216">
        <v>4.71</v>
      </c>
      <c r="J34" s="216">
        <v>0</v>
      </c>
      <c r="K34" s="216">
        <v>0.05</v>
      </c>
      <c r="L34" s="216">
        <v>0.17</v>
      </c>
      <c r="M34" s="216">
        <v>0.05</v>
      </c>
      <c r="N34" s="216">
        <v>0.05</v>
      </c>
      <c r="O34" s="216">
        <v>0.06</v>
      </c>
      <c r="P34" s="216">
        <v>0.09</v>
      </c>
      <c r="Q34" s="216">
        <v>0</v>
      </c>
      <c r="R34" s="216">
        <v>0.02</v>
      </c>
      <c r="S34" s="216">
        <v>0</v>
      </c>
      <c r="T34" s="216">
        <v>0.03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-0.37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1.27</v>
      </c>
      <c r="D35" s="216">
        <v>0.28999999999999998</v>
      </c>
      <c r="E35" s="216">
        <v>0</v>
      </c>
      <c r="F35" s="216">
        <v>0</v>
      </c>
      <c r="G35" s="216">
        <v>1.17</v>
      </c>
      <c r="H35" s="216">
        <v>0</v>
      </c>
      <c r="I35" s="216">
        <v>4.71</v>
      </c>
      <c r="J35" s="216">
        <v>0</v>
      </c>
      <c r="K35" s="216">
        <v>0.05</v>
      </c>
      <c r="L35" s="216">
        <v>0.17</v>
      </c>
      <c r="M35" s="216">
        <v>0.05</v>
      </c>
      <c r="N35" s="216">
        <v>0.05</v>
      </c>
      <c r="O35" s="216">
        <v>0.06</v>
      </c>
      <c r="P35" s="216">
        <v>0.09</v>
      </c>
      <c r="Q35" s="216">
        <v>0</v>
      </c>
      <c r="R35" s="216">
        <v>0.02</v>
      </c>
      <c r="S35" s="216">
        <v>0</v>
      </c>
      <c r="T35" s="216">
        <v>0.03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-0.37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1.24</v>
      </c>
      <c r="D36" s="216">
        <v>0.28999999999999998</v>
      </c>
      <c r="E36" s="216">
        <v>0</v>
      </c>
      <c r="F36" s="216">
        <v>0</v>
      </c>
      <c r="G36" s="216">
        <v>1.17</v>
      </c>
      <c r="H36" s="216">
        <v>0</v>
      </c>
      <c r="I36" s="216">
        <v>4.71</v>
      </c>
      <c r="J36" s="216">
        <v>0</v>
      </c>
      <c r="K36" s="216">
        <v>0.05</v>
      </c>
      <c r="L36" s="216">
        <v>0.17</v>
      </c>
      <c r="M36" s="216">
        <v>0.05</v>
      </c>
      <c r="N36" s="216">
        <v>0.05</v>
      </c>
      <c r="O36" s="216">
        <v>0.06</v>
      </c>
      <c r="P36" s="216">
        <v>0.09</v>
      </c>
      <c r="Q36" s="216">
        <v>0</v>
      </c>
      <c r="R36" s="216">
        <v>0.02</v>
      </c>
      <c r="S36" s="216">
        <v>0</v>
      </c>
      <c r="T36" s="216">
        <v>0.03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-0.37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1.22</v>
      </c>
      <c r="D37" s="216">
        <v>0.28999999999999998</v>
      </c>
      <c r="E37" s="216">
        <v>0</v>
      </c>
      <c r="F37" s="216">
        <v>0</v>
      </c>
      <c r="G37" s="216">
        <v>1.17</v>
      </c>
      <c r="H37" s="216">
        <v>0</v>
      </c>
      <c r="I37" s="216">
        <v>4.71</v>
      </c>
      <c r="J37" s="216">
        <v>0</v>
      </c>
      <c r="K37" s="216">
        <v>0.05</v>
      </c>
      <c r="L37" s="216">
        <v>0.17</v>
      </c>
      <c r="M37" s="216">
        <v>0.05</v>
      </c>
      <c r="N37" s="216">
        <v>0.05</v>
      </c>
      <c r="O37" s="216">
        <v>0.06</v>
      </c>
      <c r="P37" s="216">
        <v>0.09</v>
      </c>
      <c r="Q37" s="216">
        <v>0</v>
      </c>
      <c r="R37" s="216">
        <v>0.02</v>
      </c>
      <c r="S37" s="216">
        <v>0</v>
      </c>
      <c r="T37" s="216">
        <v>0.03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-0.37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1.19</v>
      </c>
      <c r="D38" s="216">
        <v>0.28999999999999998</v>
      </c>
      <c r="E38" s="216">
        <v>0</v>
      </c>
      <c r="F38" s="216">
        <v>0</v>
      </c>
      <c r="G38" s="216">
        <v>1.17</v>
      </c>
      <c r="H38" s="216">
        <v>0</v>
      </c>
      <c r="I38" s="216">
        <v>4.71</v>
      </c>
      <c r="J38" s="216">
        <v>0</v>
      </c>
      <c r="K38" s="216">
        <v>0.05</v>
      </c>
      <c r="L38" s="216">
        <v>0.17</v>
      </c>
      <c r="M38" s="216">
        <v>0.05</v>
      </c>
      <c r="N38" s="216">
        <v>0.05</v>
      </c>
      <c r="O38" s="216">
        <v>0.06</v>
      </c>
      <c r="P38" s="216">
        <v>0.09</v>
      </c>
      <c r="Q38" s="216">
        <v>0</v>
      </c>
      <c r="R38" s="216">
        <v>0.02</v>
      </c>
      <c r="S38" s="216">
        <v>0</v>
      </c>
      <c r="T38" s="216">
        <v>0.03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-0.37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1.19</v>
      </c>
      <c r="D39" s="216">
        <v>0.28999999999999998</v>
      </c>
      <c r="E39" s="216">
        <v>0</v>
      </c>
      <c r="F39" s="216">
        <v>0</v>
      </c>
      <c r="G39" s="216">
        <v>1.17</v>
      </c>
      <c r="H39" s="216">
        <v>0</v>
      </c>
      <c r="I39" s="216">
        <v>4.71</v>
      </c>
      <c r="J39" s="216">
        <v>0</v>
      </c>
      <c r="K39" s="216">
        <v>0.05</v>
      </c>
      <c r="L39" s="216">
        <v>0.17</v>
      </c>
      <c r="M39" s="216">
        <v>0.05</v>
      </c>
      <c r="N39" s="216">
        <v>0.05</v>
      </c>
      <c r="O39" s="216">
        <v>0.06</v>
      </c>
      <c r="P39" s="216">
        <v>0.09</v>
      </c>
      <c r="Q39" s="216">
        <v>0</v>
      </c>
      <c r="R39" s="216">
        <v>0.02</v>
      </c>
      <c r="S39" s="216">
        <v>0</v>
      </c>
      <c r="T39" s="216">
        <v>0.03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-0.37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1.19</v>
      </c>
      <c r="D40" s="216">
        <v>0.28999999999999998</v>
      </c>
      <c r="E40" s="216">
        <v>0</v>
      </c>
      <c r="F40" s="216">
        <v>0</v>
      </c>
      <c r="G40" s="216">
        <v>1.17</v>
      </c>
      <c r="H40" s="216">
        <v>0</v>
      </c>
      <c r="I40" s="216">
        <v>4.71</v>
      </c>
      <c r="J40" s="216">
        <v>0</v>
      </c>
      <c r="K40" s="216">
        <v>0.05</v>
      </c>
      <c r="L40" s="216">
        <v>0.17</v>
      </c>
      <c r="M40" s="216">
        <v>0.05</v>
      </c>
      <c r="N40" s="216">
        <v>0.05</v>
      </c>
      <c r="O40" s="216">
        <v>0.06</v>
      </c>
      <c r="P40" s="216">
        <v>0.09</v>
      </c>
      <c r="Q40" s="216">
        <v>0</v>
      </c>
      <c r="R40" s="216">
        <v>0.02</v>
      </c>
      <c r="S40" s="216">
        <v>0</v>
      </c>
      <c r="T40" s="216">
        <v>0.03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-0.37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1.18</v>
      </c>
      <c r="D41" s="216">
        <v>0.28999999999999998</v>
      </c>
      <c r="E41" s="216">
        <v>0</v>
      </c>
      <c r="F41" s="216">
        <v>0</v>
      </c>
      <c r="G41" s="216">
        <v>1.17</v>
      </c>
      <c r="H41" s="216">
        <v>0</v>
      </c>
      <c r="I41" s="216">
        <v>4.71</v>
      </c>
      <c r="J41" s="216">
        <v>0</v>
      </c>
      <c r="K41" s="216">
        <v>0.05</v>
      </c>
      <c r="L41" s="216">
        <v>0.17</v>
      </c>
      <c r="M41" s="216">
        <v>0.05</v>
      </c>
      <c r="N41" s="216">
        <v>0.05</v>
      </c>
      <c r="O41" s="216">
        <v>0.06</v>
      </c>
      <c r="P41" s="216">
        <v>0.09</v>
      </c>
      <c r="Q41" s="216">
        <v>0</v>
      </c>
      <c r="R41" s="216">
        <v>0.02</v>
      </c>
      <c r="S41" s="216">
        <v>0</v>
      </c>
      <c r="T41" s="216">
        <v>0.03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-0.37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1.18</v>
      </c>
      <c r="D42" s="216">
        <v>0.28999999999999998</v>
      </c>
      <c r="E42" s="216">
        <v>0</v>
      </c>
      <c r="F42" s="216">
        <v>0</v>
      </c>
      <c r="G42" s="216">
        <v>1.17</v>
      </c>
      <c r="H42" s="216">
        <v>0</v>
      </c>
      <c r="I42" s="216">
        <v>4.71</v>
      </c>
      <c r="J42" s="216">
        <v>0</v>
      </c>
      <c r="K42" s="216">
        <v>0.05</v>
      </c>
      <c r="L42" s="216">
        <v>0.17</v>
      </c>
      <c r="M42" s="216">
        <v>0.05</v>
      </c>
      <c r="N42" s="216">
        <v>0.05</v>
      </c>
      <c r="O42" s="216">
        <v>0.06</v>
      </c>
      <c r="P42" s="216">
        <v>0.09</v>
      </c>
      <c r="Q42" s="216">
        <v>0</v>
      </c>
      <c r="R42" s="216">
        <v>0.02</v>
      </c>
      <c r="S42" s="216">
        <v>0</v>
      </c>
      <c r="T42" s="216">
        <v>0.03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-0.37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1.18</v>
      </c>
      <c r="D43" s="216">
        <v>0.28999999999999998</v>
      </c>
      <c r="E43" s="216">
        <v>0</v>
      </c>
      <c r="F43" s="216">
        <v>0</v>
      </c>
      <c r="G43" s="216">
        <v>1.17</v>
      </c>
      <c r="H43" s="216">
        <v>0</v>
      </c>
      <c r="I43" s="216">
        <v>4.71</v>
      </c>
      <c r="J43" s="216">
        <v>0</v>
      </c>
      <c r="K43" s="216">
        <v>0.03</v>
      </c>
      <c r="L43" s="216">
        <v>0.1</v>
      </c>
      <c r="M43" s="216">
        <v>0.05</v>
      </c>
      <c r="N43" s="216">
        <v>0.05</v>
      </c>
      <c r="O43" s="216">
        <v>0.06</v>
      </c>
      <c r="P43" s="216">
        <v>0.09</v>
      </c>
      <c r="Q43" s="216">
        <v>0</v>
      </c>
      <c r="R43" s="216">
        <v>0</v>
      </c>
      <c r="S43" s="216">
        <v>0</v>
      </c>
      <c r="T43" s="216">
        <v>0.03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-0.05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-0.37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1.18</v>
      </c>
      <c r="D44" s="216">
        <v>0.28999999999999998</v>
      </c>
      <c r="E44" s="216">
        <v>0</v>
      </c>
      <c r="F44" s="216">
        <v>0</v>
      </c>
      <c r="G44" s="216">
        <v>1.17</v>
      </c>
      <c r="H44" s="216">
        <v>0</v>
      </c>
      <c r="I44" s="216">
        <v>4.71</v>
      </c>
      <c r="J44" s="216">
        <v>0</v>
      </c>
      <c r="K44" s="216">
        <v>0.03</v>
      </c>
      <c r="L44" s="216">
        <v>0.1</v>
      </c>
      <c r="M44" s="216">
        <v>0.05</v>
      </c>
      <c r="N44" s="216">
        <v>0.05</v>
      </c>
      <c r="O44" s="216">
        <v>0.06</v>
      </c>
      <c r="P44" s="216">
        <v>0.09</v>
      </c>
      <c r="Q44" s="216">
        <v>0</v>
      </c>
      <c r="R44" s="216">
        <v>0</v>
      </c>
      <c r="S44" s="216">
        <v>0</v>
      </c>
      <c r="T44" s="216">
        <v>0.03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-0.05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-0.37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1.18</v>
      </c>
      <c r="D45" s="216">
        <v>0.28999999999999998</v>
      </c>
      <c r="E45" s="216">
        <v>0</v>
      </c>
      <c r="F45" s="216">
        <v>0</v>
      </c>
      <c r="G45" s="216">
        <v>1.17</v>
      </c>
      <c r="H45" s="216">
        <v>0</v>
      </c>
      <c r="I45" s="216">
        <v>4.71</v>
      </c>
      <c r="J45" s="216">
        <v>0</v>
      </c>
      <c r="K45" s="216">
        <v>0.05</v>
      </c>
      <c r="L45" s="216">
        <v>0.1</v>
      </c>
      <c r="M45" s="216">
        <v>0.05</v>
      </c>
      <c r="N45" s="216">
        <v>0.05</v>
      </c>
      <c r="O45" s="216">
        <v>0.06</v>
      </c>
      <c r="P45" s="216">
        <v>0.09</v>
      </c>
      <c r="Q45" s="216">
        <v>0</v>
      </c>
      <c r="R45" s="216">
        <v>7.0000000000000007E-2</v>
      </c>
      <c r="S45" s="216">
        <v>0</v>
      </c>
      <c r="T45" s="216">
        <v>0.03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-0.05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-0.37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1.18</v>
      </c>
      <c r="D46" s="216">
        <v>0.28999999999999998</v>
      </c>
      <c r="E46" s="216">
        <v>0</v>
      </c>
      <c r="F46" s="216">
        <v>0</v>
      </c>
      <c r="G46" s="216">
        <v>1.17</v>
      </c>
      <c r="H46" s="216">
        <v>0</v>
      </c>
      <c r="I46" s="216">
        <v>4.71</v>
      </c>
      <c r="J46" s="216">
        <v>0</v>
      </c>
      <c r="K46" s="216">
        <v>0.04</v>
      </c>
      <c r="L46" s="216">
        <v>0.1</v>
      </c>
      <c r="M46" s="216">
        <v>0.05</v>
      </c>
      <c r="N46" s="216">
        <v>0.05</v>
      </c>
      <c r="O46" s="216">
        <v>0.06</v>
      </c>
      <c r="P46" s="216">
        <v>0.09</v>
      </c>
      <c r="Q46" s="216">
        <v>0</v>
      </c>
      <c r="R46" s="216">
        <v>0.02</v>
      </c>
      <c r="S46" s="216">
        <v>0</v>
      </c>
      <c r="T46" s="216">
        <v>0.03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-0.05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-0.37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1.18</v>
      </c>
      <c r="D47" s="216">
        <v>0.28999999999999998</v>
      </c>
      <c r="E47" s="216">
        <v>0</v>
      </c>
      <c r="F47" s="216">
        <v>0</v>
      </c>
      <c r="G47" s="216">
        <v>1.17</v>
      </c>
      <c r="H47" s="216">
        <v>0</v>
      </c>
      <c r="I47" s="216">
        <v>4.71</v>
      </c>
      <c r="J47" s="216">
        <v>0</v>
      </c>
      <c r="K47" s="216">
        <v>0.05</v>
      </c>
      <c r="L47" s="216">
        <v>0.16</v>
      </c>
      <c r="M47" s="216">
        <v>0.05</v>
      </c>
      <c r="N47" s="216">
        <v>0.05</v>
      </c>
      <c r="O47" s="216">
        <v>0.06</v>
      </c>
      <c r="P47" s="216">
        <v>0.09</v>
      </c>
      <c r="Q47" s="216">
        <v>0</v>
      </c>
      <c r="R47" s="216">
        <v>0.02</v>
      </c>
      <c r="S47" s="216">
        <v>0</v>
      </c>
      <c r="T47" s="216">
        <v>0.03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-0.1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-0.37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1.18</v>
      </c>
      <c r="D48" s="216">
        <v>0.28999999999999998</v>
      </c>
      <c r="E48" s="216">
        <v>0</v>
      </c>
      <c r="F48" s="216">
        <v>0</v>
      </c>
      <c r="G48" s="216">
        <v>1.17</v>
      </c>
      <c r="H48" s="216">
        <v>0</v>
      </c>
      <c r="I48" s="216">
        <v>4.71</v>
      </c>
      <c r="J48" s="216">
        <v>0</v>
      </c>
      <c r="K48" s="216">
        <v>0.05</v>
      </c>
      <c r="L48" s="216">
        <v>0.16</v>
      </c>
      <c r="M48" s="216">
        <v>0.05</v>
      </c>
      <c r="N48" s="216">
        <v>0.05</v>
      </c>
      <c r="O48" s="216">
        <v>0.06</v>
      </c>
      <c r="P48" s="216">
        <v>0.09</v>
      </c>
      <c r="Q48" s="216">
        <v>0</v>
      </c>
      <c r="R48" s="216">
        <v>0.02</v>
      </c>
      <c r="S48" s="216">
        <v>0</v>
      </c>
      <c r="T48" s="216">
        <v>0.03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-0.37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1.18</v>
      </c>
      <c r="D49" s="216">
        <v>0.28999999999999998</v>
      </c>
      <c r="E49" s="216">
        <v>0</v>
      </c>
      <c r="F49" s="216">
        <v>0</v>
      </c>
      <c r="G49" s="216">
        <v>1.17</v>
      </c>
      <c r="H49" s="216">
        <v>0</v>
      </c>
      <c r="I49" s="216">
        <v>4.71</v>
      </c>
      <c r="J49" s="216">
        <v>0</v>
      </c>
      <c r="K49" s="216">
        <v>0.05</v>
      </c>
      <c r="L49" s="216">
        <v>0.16</v>
      </c>
      <c r="M49" s="216">
        <v>0.05</v>
      </c>
      <c r="N49" s="216">
        <v>0.05</v>
      </c>
      <c r="O49" s="216">
        <v>0.06</v>
      </c>
      <c r="P49" s="216">
        <v>0.09</v>
      </c>
      <c r="Q49" s="216">
        <v>0</v>
      </c>
      <c r="R49" s="216">
        <v>0.02</v>
      </c>
      <c r="S49" s="216">
        <v>0</v>
      </c>
      <c r="T49" s="216">
        <v>0.03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-0.37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1.18</v>
      </c>
      <c r="D50" s="216">
        <v>0.28999999999999998</v>
      </c>
      <c r="E50" s="216">
        <v>0</v>
      </c>
      <c r="F50" s="216">
        <v>0</v>
      </c>
      <c r="G50" s="216">
        <v>1.17</v>
      </c>
      <c r="H50" s="216">
        <v>0</v>
      </c>
      <c r="I50" s="216">
        <v>4.71</v>
      </c>
      <c r="J50" s="216">
        <v>0</v>
      </c>
      <c r="K50" s="216">
        <v>0.05</v>
      </c>
      <c r="L50" s="216">
        <v>0.16</v>
      </c>
      <c r="M50" s="216">
        <v>0.05</v>
      </c>
      <c r="N50" s="216">
        <v>0.05</v>
      </c>
      <c r="O50" s="216">
        <v>0.06</v>
      </c>
      <c r="P50" s="216">
        <v>0.09</v>
      </c>
      <c r="Q50" s="216">
        <v>0</v>
      </c>
      <c r="R50" s="216">
        <v>0.02</v>
      </c>
      <c r="S50" s="216">
        <v>0</v>
      </c>
      <c r="T50" s="216">
        <v>0.03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-0.05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-0.37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1.18</v>
      </c>
      <c r="D51" s="216">
        <v>0.28999999999999998</v>
      </c>
      <c r="E51" s="216">
        <v>0</v>
      </c>
      <c r="F51" s="216">
        <v>0</v>
      </c>
      <c r="G51" s="216">
        <v>1.17</v>
      </c>
      <c r="H51" s="216">
        <v>0</v>
      </c>
      <c r="I51" s="216">
        <v>4.59</v>
      </c>
      <c r="J51" s="216">
        <v>0</v>
      </c>
      <c r="K51" s="216">
        <v>0.04</v>
      </c>
      <c r="L51" s="216">
        <v>0.16</v>
      </c>
      <c r="M51" s="216">
        <v>0.05</v>
      </c>
      <c r="N51" s="216">
        <v>0.05</v>
      </c>
      <c r="O51" s="216">
        <v>0.06</v>
      </c>
      <c r="P51" s="216">
        <v>0.09</v>
      </c>
      <c r="Q51" s="216">
        <v>0</v>
      </c>
      <c r="R51" s="216">
        <v>0.02</v>
      </c>
      <c r="S51" s="216">
        <v>0</v>
      </c>
      <c r="T51" s="216">
        <v>0.03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-0.37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1.18</v>
      </c>
      <c r="D52" s="216">
        <v>0.28999999999999998</v>
      </c>
      <c r="E52" s="216">
        <v>0</v>
      </c>
      <c r="F52" s="216">
        <v>0</v>
      </c>
      <c r="G52" s="216">
        <v>1.17</v>
      </c>
      <c r="H52" s="216">
        <v>0</v>
      </c>
      <c r="I52" s="216">
        <v>4.59</v>
      </c>
      <c r="J52" s="216">
        <v>0</v>
      </c>
      <c r="K52" s="216">
        <v>0.04</v>
      </c>
      <c r="L52" s="216">
        <v>0.16</v>
      </c>
      <c r="M52" s="216">
        <v>0.05</v>
      </c>
      <c r="N52" s="216">
        <v>0.05</v>
      </c>
      <c r="O52" s="216">
        <v>0.06</v>
      </c>
      <c r="P52" s="216">
        <v>0.09</v>
      </c>
      <c r="Q52" s="216">
        <v>0</v>
      </c>
      <c r="R52" s="216">
        <v>0.02</v>
      </c>
      <c r="S52" s="216">
        <v>0</v>
      </c>
      <c r="T52" s="216">
        <v>0.03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-0.37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1.18</v>
      </c>
      <c r="D53" s="216">
        <v>0.28999999999999998</v>
      </c>
      <c r="E53" s="216">
        <v>0</v>
      </c>
      <c r="F53" s="216">
        <v>0</v>
      </c>
      <c r="G53" s="216">
        <v>1.17</v>
      </c>
      <c r="H53" s="216">
        <v>0</v>
      </c>
      <c r="I53" s="216">
        <v>4.3499999999999996</v>
      </c>
      <c r="J53" s="216">
        <v>0</v>
      </c>
      <c r="K53" s="216">
        <v>0</v>
      </c>
      <c r="L53" s="216">
        <v>0.16</v>
      </c>
      <c r="M53" s="216">
        <v>0.05</v>
      </c>
      <c r="N53" s="216">
        <v>0.05</v>
      </c>
      <c r="O53" s="216">
        <v>0.06</v>
      </c>
      <c r="P53" s="216">
        <v>0.1</v>
      </c>
      <c r="Q53" s="216">
        <v>0</v>
      </c>
      <c r="R53" s="216">
        <v>0.02</v>
      </c>
      <c r="S53" s="216">
        <v>0</v>
      </c>
      <c r="T53" s="216">
        <v>0.03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-0.37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1.18</v>
      </c>
      <c r="D54" s="216">
        <v>0.28999999999999998</v>
      </c>
      <c r="E54" s="216">
        <v>0</v>
      </c>
      <c r="F54" s="216">
        <v>0</v>
      </c>
      <c r="G54" s="216">
        <v>1.17</v>
      </c>
      <c r="H54" s="216">
        <v>0</v>
      </c>
      <c r="I54" s="216">
        <v>4.3499999999999996</v>
      </c>
      <c r="J54" s="216">
        <v>0</v>
      </c>
      <c r="K54" s="216">
        <v>0</v>
      </c>
      <c r="L54" s="216">
        <v>0.16</v>
      </c>
      <c r="M54" s="216">
        <v>0.05</v>
      </c>
      <c r="N54" s="216">
        <v>0.05</v>
      </c>
      <c r="O54" s="216">
        <v>0.06</v>
      </c>
      <c r="P54" s="216">
        <v>0.1</v>
      </c>
      <c r="Q54" s="216">
        <v>0</v>
      </c>
      <c r="R54" s="216">
        <v>0.02</v>
      </c>
      <c r="S54" s="216">
        <v>0</v>
      </c>
      <c r="T54" s="216">
        <v>0.03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-0.37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1.18</v>
      </c>
      <c r="D55" s="216">
        <v>0.28999999999999998</v>
      </c>
      <c r="E55" s="216">
        <v>0</v>
      </c>
      <c r="F55" s="216">
        <v>0</v>
      </c>
      <c r="G55" s="216">
        <v>1.17</v>
      </c>
      <c r="H55" s="216">
        <v>0</v>
      </c>
      <c r="I55" s="216">
        <v>4.3499999999999996</v>
      </c>
      <c r="J55" s="216">
        <v>0</v>
      </c>
      <c r="K55" s="216">
        <v>0</v>
      </c>
      <c r="L55" s="216">
        <v>0.16</v>
      </c>
      <c r="M55" s="216">
        <v>0.05</v>
      </c>
      <c r="N55" s="216">
        <v>0.05</v>
      </c>
      <c r="O55" s="216">
        <v>0.06</v>
      </c>
      <c r="P55" s="216">
        <v>0.11</v>
      </c>
      <c r="Q55" s="216">
        <v>0</v>
      </c>
      <c r="R55" s="216">
        <v>0.02</v>
      </c>
      <c r="S55" s="216">
        <v>0</v>
      </c>
      <c r="T55" s="216">
        <v>0.03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-0.37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1.18</v>
      </c>
      <c r="D56" s="216">
        <v>0.28999999999999998</v>
      </c>
      <c r="E56" s="216">
        <v>0</v>
      </c>
      <c r="F56" s="216">
        <v>0</v>
      </c>
      <c r="G56" s="216">
        <v>1.17</v>
      </c>
      <c r="H56" s="216">
        <v>0</v>
      </c>
      <c r="I56" s="216">
        <v>4.3499999999999996</v>
      </c>
      <c r="J56" s="216">
        <v>0</v>
      </c>
      <c r="K56" s="216">
        <v>0</v>
      </c>
      <c r="L56" s="216">
        <v>0.16</v>
      </c>
      <c r="M56" s="216">
        <v>0.05</v>
      </c>
      <c r="N56" s="216">
        <v>0.05</v>
      </c>
      <c r="O56" s="216">
        <v>0.06</v>
      </c>
      <c r="P56" s="216">
        <v>0.11</v>
      </c>
      <c r="Q56" s="216">
        <v>0</v>
      </c>
      <c r="R56" s="216">
        <v>0.02</v>
      </c>
      <c r="S56" s="216">
        <v>0</v>
      </c>
      <c r="T56" s="216">
        <v>0.03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-0.05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-0.37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1.18</v>
      </c>
      <c r="D57" s="216">
        <v>0.28999999999999998</v>
      </c>
      <c r="E57" s="216">
        <v>0</v>
      </c>
      <c r="F57" s="216">
        <v>0</v>
      </c>
      <c r="G57" s="216">
        <v>1.17</v>
      </c>
      <c r="H57" s="216">
        <v>0</v>
      </c>
      <c r="I57" s="216">
        <v>4.3499999999999996</v>
      </c>
      <c r="J57" s="216">
        <v>0</v>
      </c>
      <c r="K57" s="216">
        <v>0</v>
      </c>
      <c r="L57" s="216">
        <v>0.16</v>
      </c>
      <c r="M57" s="216">
        <v>0.05</v>
      </c>
      <c r="N57" s="216">
        <v>0.05</v>
      </c>
      <c r="O57" s="216">
        <v>0.06</v>
      </c>
      <c r="P57" s="216">
        <v>0.11</v>
      </c>
      <c r="Q57" s="216">
        <v>0</v>
      </c>
      <c r="R57" s="216">
        <v>0.02</v>
      </c>
      <c r="S57" s="216">
        <v>0</v>
      </c>
      <c r="T57" s="216">
        <v>0.03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-0.37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1.18</v>
      </c>
      <c r="D58" s="216">
        <v>0.28999999999999998</v>
      </c>
      <c r="E58" s="216">
        <v>0</v>
      </c>
      <c r="F58" s="216">
        <v>0</v>
      </c>
      <c r="G58" s="216">
        <v>1.17</v>
      </c>
      <c r="H58" s="216">
        <v>0</v>
      </c>
      <c r="I58" s="216">
        <v>4.3499999999999996</v>
      </c>
      <c r="J58" s="216">
        <v>0</v>
      </c>
      <c r="K58" s="216">
        <v>0</v>
      </c>
      <c r="L58" s="216">
        <v>0.16</v>
      </c>
      <c r="M58" s="216">
        <v>0.05</v>
      </c>
      <c r="N58" s="216">
        <v>0.05</v>
      </c>
      <c r="O58" s="216">
        <v>0.06</v>
      </c>
      <c r="P58" s="216">
        <v>0.11</v>
      </c>
      <c r="Q58" s="216">
        <v>0</v>
      </c>
      <c r="R58" s="216">
        <v>0.02</v>
      </c>
      <c r="S58" s="216">
        <v>0</v>
      </c>
      <c r="T58" s="216">
        <v>0.03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-0.37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1.18</v>
      </c>
      <c r="D59" s="216">
        <v>0.28999999999999998</v>
      </c>
      <c r="E59" s="216">
        <v>0</v>
      </c>
      <c r="F59" s="216">
        <v>0</v>
      </c>
      <c r="G59" s="216">
        <v>1.17</v>
      </c>
      <c r="H59" s="216">
        <v>0</v>
      </c>
      <c r="I59" s="216">
        <v>4.3499999999999996</v>
      </c>
      <c r="J59" s="216">
        <v>0</v>
      </c>
      <c r="K59" s="216">
        <v>0</v>
      </c>
      <c r="L59" s="216">
        <v>0.16</v>
      </c>
      <c r="M59" s="216">
        <v>0.05</v>
      </c>
      <c r="N59" s="216">
        <v>0.05</v>
      </c>
      <c r="O59" s="216">
        <v>0.06</v>
      </c>
      <c r="P59" s="216">
        <v>0.11</v>
      </c>
      <c r="Q59" s="216">
        <v>0</v>
      </c>
      <c r="R59" s="216">
        <v>0.02</v>
      </c>
      <c r="S59" s="216">
        <v>0</v>
      </c>
      <c r="T59" s="216">
        <v>0.03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-0.37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1.18</v>
      </c>
      <c r="D60" s="216">
        <v>0.28999999999999998</v>
      </c>
      <c r="E60" s="216">
        <v>0</v>
      </c>
      <c r="F60" s="216">
        <v>0</v>
      </c>
      <c r="G60" s="216">
        <v>1.17</v>
      </c>
      <c r="H60" s="216">
        <v>0</v>
      </c>
      <c r="I60" s="216">
        <v>4.3499999999999996</v>
      </c>
      <c r="J60" s="216">
        <v>0</v>
      </c>
      <c r="K60" s="216">
        <v>0</v>
      </c>
      <c r="L60" s="216">
        <v>0.16</v>
      </c>
      <c r="M60" s="216">
        <v>0.05</v>
      </c>
      <c r="N60" s="216">
        <v>0.05</v>
      </c>
      <c r="O60" s="216">
        <v>0.06</v>
      </c>
      <c r="P60" s="216">
        <v>0.11</v>
      </c>
      <c r="Q60" s="216">
        <v>0</v>
      </c>
      <c r="R60" s="216">
        <v>0.02</v>
      </c>
      <c r="S60" s="216">
        <v>0</v>
      </c>
      <c r="T60" s="216">
        <v>0.03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-0.37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1.18</v>
      </c>
      <c r="D61" s="216">
        <v>0.28999999999999998</v>
      </c>
      <c r="E61" s="216">
        <v>0</v>
      </c>
      <c r="F61" s="216">
        <v>0</v>
      </c>
      <c r="G61" s="216">
        <v>1.17</v>
      </c>
      <c r="H61" s="216">
        <v>0</v>
      </c>
      <c r="I61" s="216">
        <v>4.3499999999999996</v>
      </c>
      <c r="J61" s="216">
        <v>0</v>
      </c>
      <c r="K61" s="216">
        <v>0</v>
      </c>
      <c r="L61" s="216">
        <v>0.16</v>
      </c>
      <c r="M61" s="216">
        <v>0.05</v>
      </c>
      <c r="N61" s="216">
        <v>0.05</v>
      </c>
      <c r="O61" s="216">
        <v>0.06</v>
      </c>
      <c r="P61" s="216">
        <v>0.11</v>
      </c>
      <c r="Q61" s="216">
        <v>0</v>
      </c>
      <c r="R61" s="216">
        <v>0.02</v>
      </c>
      <c r="S61" s="216">
        <v>0</v>
      </c>
      <c r="T61" s="216">
        <v>0.03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-0.37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1.18</v>
      </c>
      <c r="D62" s="216">
        <v>0.28999999999999998</v>
      </c>
      <c r="E62" s="216">
        <v>0</v>
      </c>
      <c r="F62" s="216">
        <v>0</v>
      </c>
      <c r="G62" s="216">
        <v>1.17</v>
      </c>
      <c r="H62" s="216">
        <v>0</v>
      </c>
      <c r="I62" s="216">
        <v>4.3499999999999996</v>
      </c>
      <c r="J62" s="216">
        <v>0</v>
      </c>
      <c r="K62" s="216">
        <v>0</v>
      </c>
      <c r="L62" s="216">
        <v>0.16</v>
      </c>
      <c r="M62" s="216">
        <v>0.05</v>
      </c>
      <c r="N62" s="216">
        <v>0.05</v>
      </c>
      <c r="O62" s="216">
        <v>0.06</v>
      </c>
      <c r="P62" s="216">
        <v>0.11</v>
      </c>
      <c r="Q62" s="216">
        <v>0</v>
      </c>
      <c r="R62" s="216">
        <v>0.02</v>
      </c>
      <c r="S62" s="216">
        <v>0</v>
      </c>
      <c r="T62" s="216">
        <v>0.03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-0.37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1.18</v>
      </c>
      <c r="D63" s="216">
        <v>0.28999999999999998</v>
      </c>
      <c r="E63" s="216">
        <v>0</v>
      </c>
      <c r="F63" s="216">
        <v>0</v>
      </c>
      <c r="G63" s="216">
        <v>1.17</v>
      </c>
      <c r="H63" s="216">
        <v>0</v>
      </c>
      <c r="I63" s="216">
        <v>4.3499999999999996</v>
      </c>
      <c r="J63" s="216">
        <v>0</v>
      </c>
      <c r="K63" s="216">
        <v>0</v>
      </c>
      <c r="L63" s="216">
        <v>0.17</v>
      </c>
      <c r="M63" s="216">
        <v>0.05</v>
      </c>
      <c r="N63" s="216">
        <v>0.05</v>
      </c>
      <c r="O63" s="216">
        <v>0.06</v>
      </c>
      <c r="P63" s="216">
        <v>0.11</v>
      </c>
      <c r="Q63" s="216">
        <v>0</v>
      </c>
      <c r="R63" s="216">
        <v>0.02</v>
      </c>
      <c r="S63" s="216">
        <v>0</v>
      </c>
      <c r="T63" s="216">
        <v>0.03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-0.37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1.18</v>
      </c>
      <c r="D64" s="216">
        <v>0.28999999999999998</v>
      </c>
      <c r="E64" s="216">
        <v>0</v>
      </c>
      <c r="F64" s="216">
        <v>0</v>
      </c>
      <c r="G64" s="216">
        <v>1.17</v>
      </c>
      <c r="H64" s="216">
        <v>0</v>
      </c>
      <c r="I64" s="216">
        <v>4.3499999999999996</v>
      </c>
      <c r="J64" s="216">
        <v>0</v>
      </c>
      <c r="K64" s="216">
        <v>0</v>
      </c>
      <c r="L64" s="216">
        <v>0.17</v>
      </c>
      <c r="M64" s="216">
        <v>0.05</v>
      </c>
      <c r="N64" s="216">
        <v>0.05</v>
      </c>
      <c r="O64" s="216">
        <v>0.06</v>
      </c>
      <c r="P64" s="216">
        <v>0.11</v>
      </c>
      <c r="Q64" s="216">
        <v>0</v>
      </c>
      <c r="R64" s="216">
        <v>0.02</v>
      </c>
      <c r="S64" s="216">
        <v>0</v>
      </c>
      <c r="T64" s="216">
        <v>0.03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-0.37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1.18</v>
      </c>
      <c r="D65" s="216">
        <v>0.28999999999999998</v>
      </c>
      <c r="E65" s="216">
        <v>0</v>
      </c>
      <c r="F65" s="216">
        <v>0</v>
      </c>
      <c r="G65" s="216">
        <v>1.17</v>
      </c>
      <c r="H65" s="216">
        <v>0</v>
      </c>
      <c r="I65" s="216">
        <v>4.3499999999999996</v>
      </c>
      <c r="J65" s="216">
        <v>0</v>
      </c>
      <c r="K65" s="216">
        <v>0.05</v>
      </c>
      <c r="L65" s="216">
        <v>0.17</v>
      </c>
      <c r="M65" s="216">
        <v>0.05</v>
      </c>
      <c r="N65" s="216">
        <v>0.05</v>
      </c>
      <c r="O65" s="216">
        <v>0.06</v>
      </c>
      <c r="P65" s="216">
        <v>0.11</v>
      </c>
      <c r="Q65" s="216">
        <v>0</v>
      </c>
      <c r="R65" s="216">
        <v>0.02</v>
      </c>
      <c r="S65" s="216">
        <v>0</v>
      </c>
      <c r="T65" s="216">
        <v>0.03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-0.37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1.18</v>
      </c>
      <c r="D66" s="216">
        <v>0.28999999999999998</v>
      </c>
      <c r="E66" s="216">
        <v>0</v>
      </c>
      <c r="F66" s="216">
        <v>0</v>
      </c>
      <c r="G66" s="216">
        <v>1.17</v>
      </c>
      <c r="H66" s="216">
        <v>0</v>
      </c>
      <c r="I66" s="216">
        <v>4.3499999999999996</v>
      </c>
      <c r="J66" s="216">
        <v>0</v>
      </c>
      <c r="K66" s="216">
        <v>0.05</v>
      </c>
      <c r="L66" s="216">
        <v>0.17</v>
      </c>
      <c r="M66" s="216">
        <v>0.05</v>
      </c>
      <c r="N66" s="216">
        <v>0.05</v>
      </c>
      <c r="O66" s="216">
        <v>0.06</v>
      </c>
      <c r="P66" s="216">
        <v>0.11</v>
      </c>
      <c r="Q66" s="216">
        <v>0</v>
      </c>
      <c r="R66" s="216">
        <v>0.02</v>
      </c>
      <c r="S66" s="216">
        <v>0</v>
      </c>
      <c r="T66" s="216">
        <v>0.03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-0.37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1.18</v>
      </c>
      <c r="D67" s="216">
        <v>0.28999999999999998</v>
      </c>
      <c r="E67" s="216">
        <v>0</v>
      </c>
      <c r="F67" s="216">
        <v>0</v>
      </c>
      <c r="G67" s="216">
        <v>1.17</v>
      </c>
      <c r="H67" s="216">
        <v>0</v>
      </c>
      <c r="I67" s="216">
        <v>4.53</v>
      </c>
      <c r="J67" s="216">
        <v>0</v>
      </c>
      <c r="K67" s="216">
        <v>0.05</v>
      </c>
      <c r="L67" s="216">
        <v>0.17</v>
      </c>
      <c r="M67" s="216">
        <v>0.05</v>
      </c>
      <c r="N67" s="216">
        <v>0.05</v>
      </c>
      <c r="O67" s="216">
        <v>0.06</v>
      </c>
      <c r="P67" s="216">
        <v>0.11</v>
      </c>
      <c r="Q67" s="216">
        <v>0</v>
      </c>
      <c r="R67" s="216">
        <v>0.02</v>
      </c>
      <c r="S67" s="216">
        <v>0</v>
      </c>
      <c r="T67" s="216">
        <v>0.03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-0.37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1.18</v>
      </c>
      <c r="D68" s="216">
        <v>0.28999999999999998</v>
      </c>
      <c r="E68" s="216">
        <v>0</v>
      </c>
      <c r="F68" s="216">
        <v>0</v>
      </c>
      <c r="G68" s="216">
        <v>1.17</v>
      </c>
      <c r="H68" s="216">
        <v>0</v>
      </c>
      <c r="I68" s="216">
        <v>4.53</v>
      </c>
      <c r="J68" s="216">
        <v>0</v>
      </c>
      <c r="K68" s="216">
        <v>0.05</v>
      </c>
      <c r="L68" s="216">
        <v>0.17</v>
      </c>
      <c r="M68" s="216">
        <v>0.05</v>
      </c>
      <c r="N68" s="216">
        <v>0.05</v>
      </c>
      <c r="O68" s="216">
        <v>0.06</v>
      </c>
      <c r="P68" s="216">
        <v>0.11</v>
      </c>
      <c r="Q68" s="216">
        <v>0</v>
      </c>
      <c r="R68" s="216">
        <v>0.02</v>
      </c>
      <c r="S68" s="216">
        <v>0</v>
      </c>
      <c r="T68" s="216">
        <v>0.03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-0.37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1.18</v>
      </c>
      <c r="D69" s="216">
        <v>0.28999999999999998</v>
      </c>
      <c r="E69" s="216">
        <v>0</v>
      </c>
      <c r="F69" s="216">
        <v>0</v>
      </c>
      <c r="G69" s="216">
        <v>1.17</v>
      </c>
      <c r="H69" s="216">
        <v>0</v>
      </c>
      <c r="I69" s="216">
        <v>4.53</v>
      </c>
      <c r="J69" s="216">
        <v>0</v>
      </c>
      <c r="K69" s="216">
        <v>0.05</v>
      </c>
      <c r="L69" s="216">
        <v>0.17</v>
      </c>
      <c r="M69" s="216">
        <v>0.05</v>
      </c>
      <c r="N69" s="216">
        <v>0.05</v>
      </c>
      <c r="O69" s="216">
        <v>0.06</v>
      </c>
      <c r="P69" s="216">
        <v>0.11</v>
      </c>
      <c r="Q69" s="216">
        <v>0</v>
      </c>
      <c r="R69" s="216">
        <v>0.02</v>
      </c>
      <c r="S69" s="216">
        <v>0</v>
      </c>
      <c r="T69" s="216">
        <v>0.03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-0.37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1.18</v>
      </c>
      <c r="D70" s="216">
        <v>0.28999999999999998</v>
      </c>
      <c r="E70" s="216">
        <v>0</v>
      </c>
      <c r="F70" s="216">
        <v>0</v>
      </c>
      <c r="G70" s="216">
        <v>1.17</v>
      </c>
      <c r="H70" s="216">
        <v>0</v>
      </c>
      <c r="I70" s="216">
        <v>4.53</v>
      </c>
      <c r="J70" s="216">
        <v>0</v>
      </c>
      <c r="K70" s="216">
        <v>0.05</v>
      </c>
      <c r="L70" s="216">
        <v>0.17</v>
      </c>
      <c r="M70" s="216">
        <v>0.05</v>
      </c>
      <c r="N70" s="216">
        <v>0.05</v>
      </c>
      <c r="O70" s="216">
        <v>0.06</v>
      </c>
      <c r="P70" s="216">
        <v>0.11</v>
      </c>
      <c r="Q70" s="216">
        <v>0</v>
      </c>
      <c r="R70" s="216">
        <v>0.02</v>
      </c>
      <c r="S70" s="216">
        <v>0</v>
      </c>
      <c r="T70" s="216">
        <v>0.03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-0.37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1.18</v>
      </c>
      <c r="D71" s="216">
        <v>0.28999999999999998</v>
      </c>
      <c r="E71" s="216">
        <v>0</v>
      </c>
      <c r="F71" s="216">
        <v>0</v>
      </c>
      <c r="G71" s="216">
        <v>1.17</v>
      </c>
      <c r="H71" s="216">
        <v>0</v>
      </c>
      <c r="I71" s="216">
        <v>4.53</v>
      </c>
      <c r="J71" s="216">
        <v>0</v>
      </c>
      <c r="K71" s="216">
        <v>0.05</v>
      </c>
      <c r="L71" s="216">
        <v>0.17</v>
      </c>
      <c r="M71" s="216">
        <v>0.05</v>
      </c>
      <c r="N71" s="216">
        <v>0.05</v>
      </c>
      <c r="O71" s="216">
        <v>0.06</v>
      </c>
      <c r="P71" s="216">
        <v>0.11</v>
      </c>
      <c r="Q71" s="216">
        <v>0</v>
      </c>
      <c r="R71" s="216">
        <v>0.02</v>
      </c>
      <c r="S71" s="216">
        <v>0</v>
      </c>
      <c r="T71" s="216">
        <v>0.03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-0.37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1.18</v>
      </c>
      <c r="D72" s="216">
        <v>0.28999999999999998</v>
      </c>
      <c r="E72" s="216">
        <v>0</v>
      </c>
      <c r="F72" s="216">
        <v>0</v>
      </c>
      <c r="G72" s="216">
        <v>1.17</v>
      </c>
      <c r="H72" s="216">
        <v>0</v>
      </c>
      <c r="I72" s="216">
        <v>4.53</v>
      </c>
      <c r="J72" s="216">
        <v>0</v>
      </c>
      <c r="K72" s="216">
        <v>0.05</v>
      </c>
      <c r="L72" s="216">
        <v>0.17</v>
      </c>
      <c r="M72" s="216">
        <v>0.05</v>
      </c>
      <c r="N72" s="216">
        <v>0.05</v>
      </c>
      <c r="O72" s="216">
        <v>0.06</v>
      </c>
      <c r="P72" s="216">
        <v>0.11</v>
      </c>
      <c r="Q72" s="216">
        <v>0</v>
      </c>
      <c r="R72" s="216">
        <v>0.02</v>
      </c>
      <c r="S72" s="216">
        <v>0</v>
      </c>
      <c r="T72" s="216">
        <v>0.03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-0.37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1.18</v>
      </c>
      <c r="D73" s="216">
        <v>0.28999999999999998</v>
      </c>
      <c r="E73" s="216">
        <v>0</v>
      </c>
      <c r="F73" s="216">
        <v>0</v>
      </c>
      <c r="G73" s="216">
        <v>1.17</v>
      </c>
      <c r="H73" s="216">
        <v>0</v>
      </c>
      <c r="I73" s="216">
        <v>4.53</v>
      </c>
      <c r="J73" s="216">
        <v>0</v>
      </c>
      <c r="K73" s="216">
        <v>0.05</v>
      </c>
      <c r="L73" s="216">
        <v>0.17</v>
      </c>
      <c r="M73" s="216">
        <v>0.05</v>
      </c>
      <c r="N73" s="216">
        <v>0.05</v>
      </c>
      <c r="O73" s="216">
        <v>0.06</v>
      </c>
      <c r="P73" s="216">
        <v>0.11</v>
      </c>
      <c r="Q73" s="216">
        <v>0</v>
      </c>
      <c r="R73" s="216">
        <v>0.02</v>
      </c>
      <c r="S73" s="216">
        <v>0</v>
      </c>
      <c r="T73" s="216">
        <v>0.03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0.62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-0.37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1.18</v>
      </c>
      <c r="D74" s="216">
        <v>0.28999999999999998</v>
      </c>
      <c r="E74" s="216">
        <v>0</v>
      </c>
      <c r="F74" s="216">
        <v>0</v>
      </c>
      <c r="G74" s="216">
        <v>1.17</v>
      </c>
      <c r="H74" s="216">
        <v>0</v>
      </c>
      <c r="I74" s="216">
        <v>4.53</v>
      </c>
      <c r="J74" s="216">
        <v>0</v>
      </c>
      <c r="K74" s="216">
        <v>0.05</v>
      </c>
      <c r="L74" s="216">
        <v>0.17</v>
      </c>
      <c r="M74" s="216">
        <v>0.05</v>
      </c>
      <c r="N74" s="216">
        <v>0.05</v>
      </c>
      <c r="O74" s="216">
        <v>0.06</v>
      </c>
      <c r="P74" s="216">
        <v>0.11</v>
      </c>
      <c r="Q74" s="216">
        <v>0</v>
      </c>
      <c r="R74" s="216">
        <v>0.02</v>
      </c>
      <c r="S74" s="216">
        <v>0</v>
      </c>
      <c r="T74" s="216">
        <v>0.03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0.62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-0.37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1.18</v>
      </c>
      <c r="D75" s="216">
        <v>0.28999999999999998</v>
      </c>
      <c r="E75" s="216">
        <v>0</v>
      </c>
      <c r="F75" s="216">
        <v>0</v>
      </c>
      <c r="G75" s="216">
        <v>1.17</v>
      </c>
      <c r="H75" s="216">
        <v>0</v>
      </c>
      <c r="I75" s="216">
        <v>4.53</v>
      </c>
      <c r="J75" s="216">
        <v>0</v>
      </c>
      <c r="K75" s="216">
        <v>0.09</v>
      </c>
      <c r="L75" s="216">
        <v>0.17</v>
      </c>
      <c r="M75" s="216">
        <v>0.05</v>
      </c>
      <c r="N75" s="216">
        <v>0.05</v>
      </c>
      <c r="O75" s="216">
        <v>0.06</v>
      </c>
      <c r="P75" s="216">
        <v>0.11</v>
      </c>
      <c r="Q75" s="216">
        <v>0</v>
      </c>
      <c r="R75" s="216">
        <v>0.02</v>
      </c>
      <c r="S75" s="216">
        <v>0</v>
      </c>
      <c r="T75" s="216">
        <v>0.03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0.62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-0.37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1.18</v>
      </c>
      <c r="D76" s="216">
        <v>0.28999999999999998</v>
      </c>
      <c r="E76" s="216">
        <v>0</v>
      </c>
      <c r="F76" s="216">
        <v>0</v>
      </c>
      <c r="G76" s="216">
        <v>1.17</v>
      </c>
      <c r="H76" s="216">
        <v>0</v>
      </c>
      <c r="I76" s="216">
        <v>4.53</v>
      </c>
      <c r="J76" s="216">
        <v>0</v>
      </c>
      <c r="K76" s="216">
        <v>0.05</v>
      </c>
      <c r="L76" s="216">
        <v>0.17</v>
      </c>
      <c r="M76" s="216">
        <v>0.05</v>
      </c>
      <c r="N76" s="216">
        <v>0.05</v>
      </c>
      <c r="O76" s="216">
        <v>0.06</v>
      </c>
      <c r="P76" s="216">
        <v>0.11</v>
      </c>
      <c r="Q76" s="216">
        <v>0</v>
      </c>
      <c r="R76" s="216">
        <v>0.02</v>
      </c>
      <c r="S76" s="216">
        <v>0</v>
      </c>
      <c r="T76" s="216">
        <v>0.03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0.62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-0.37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1.18</v>
      </c>
      <c r="D77" s="216">
        <v>0.28999999999999998</v>
      </c>
      <c r="E77" s="216">
        <v>0</v>
      </c>
      <c r="F77" s="216">
        <v>0</v>
      </c>
      <c r="G77" s="216">
        <v>1.17</v>
      </c>
      <c r="H77" s="216">
        <v>0</v>
      </c>
      <c r="I77" s="216">
        <v>4.53</v>
      </c>
      <c r="J77" s="216">
        <v>0</v>
      </c>
      <c r="K77" s="216">
        <v>0.05</v>
      </c>
      <c r="L77" s="216">
        <v>0.17</v>
      </c>
      <c r="M77" s="216">
        <v>0.05</v>
      </c>
      <c r="N77" s="216">
        <v>0.05</v>
      </c>
      <c r="O77" s="216">
        <v>0.06</v>
      </c>
      <c r="P77" s="216">
        <v>0.09</v>
      </c>
      <c r="Q77" s="216">
        <v>0</v>
      </c>
      <c r="R77" s="216">
        <v>0.02</v>
      </c>
      <c r="S77" s="216">
        <v>0</v>
      </c>
      <c r="T77" s="216">
        <v>0.03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0.62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-0.37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1.18</v>
      </c>
      <c r="D78" s="216">
        <v>0.28999999999999998</v>
      </c>
      <c r="E78" s="216">
        <v>0</v>
      </c>
      <c r="F78" s="216">
        <v>0</v>
      </c>
      <c r="G78" s="216">
        <v>1.17</v>
      </c>
      <c r="H78" s="216">
        <v>0</v>
      </c>
      <c r="I78" s="216">
        <v>4.53</v>
      </c>
      <c r="J78" s="216">
        <v>0</v>
      </c>
      <c r="K78" s="216">
        <v>0.05</v>
      </c>
      <c r="L78" s="216">
        <v>0.17</v>
      </c>
      <c r="M78" s="216">
        <v>0.05</v>
      </c>
      <c r="N78" s="216">
        <v>0.05</v>
      </c>
      <c r="O78" s="216">
        <v>0.06</v>
      </c>
      <c r="P78" s="216">
        <v>0.09</v>
      </c>
      <c r="Q78" s="216">
        <v>0</v>
      </c>
      <c r="R78" s="216">
        <v>0.02</v>
      </c>
      <c r="S78" s="216">
        <v>0</v>
      </c>
      <c r="T78" s="216">
        <v>0.03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0.62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-0.37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1.18</v>
      </c>
      <c r="D79" s="216">
        <v>0.28999999999999998</v>
      </c>
      <c r="E79" s="216">
        <v>0</v>
      </c>
      <c r="F79" s="216">
        <v>0</v>
      </c>
      <c r="G79" s="216">
        <v>1.17</v>
      </c>
      <c r="H79" s="216">
        <v>0</v>
      </c>
      <c r="I79" s="216">
        <v>4.53</v>
      </c>
      <c r="J79" s="216">
        <v>0</v>
      </c>
      <c r="K79" s="216">
        <v>0.05</v>
      </c>
      <c r="L79" s="216">
        <v>0.17</v>
      </c>
      <c r="M79" s="216">
        <v>0.05</v>
      </c>
      <c r="N79" s="216">
        <v>0.05</v>
      </c>
      <c r="O79" s="216">
        <v>0.06</v>
      </c>
      <c r="P79" s="216">
        <v>0.1</v>
      </c>
      <c r="Q79" s="216">
        <v>0</v>
      </c>
      <c r="R79" s="216">
        <v>0.02</v>
      </c>
      <c r="S79" s="216">
        <v>0</v>
      </c>
      <c r="T79" s="216">
        <v>0.03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-0.37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1.18</v>
      </c>
      <c r="D80" s="216">
        <v>0.28999999999999998</v>
      </c>
      <c r="E80" s="216">
        <v>0</v>
      </c>
      <c r="F80" s="216">
        <v>0</v>
      </c>
      <c r="G80" s="216">
        <v>1.17</v>
      </c>
      <c r="H80" s="216">
        <v>0</v>
      </c>
      <c r="I80" s="216">
        <v>4.53</v>
      </c>
      <c r="J80" s="216">
        <v>0</v>
      </c>
      <c r="K80" s="216">
        <v>0.05</v>
      </c>
      <c r="L80" s="216">
        <v>0.17</v>
      </c>
      <c r="M80" s="216">
        <v>0.05</v>
      </c>
      <c r="N80" s="216">
        <v>0.05</v>
      </c>
      <c r="O80" s="216">
        <v>0.06</v>
      </c>
      <c r="P80" s="216">
        <v>0.1</v>
      </c>
      <c r="Q80" s="216">
        <v>0</v>
      </c>
      <c r="R80" s="216">
        <v>0.02</v>
      </c>
      <c r="S80" s="216">
        <v>0</v>
      </c>
      <c r="T80" s="216">
        <v>0.03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-0.37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1.18</v>
      </c>
      <c r="D81" s="216">
        <v>0.28999999999999998</v>
      </c>
      <c r="E81" s="216">
        <v>0</v>
      </c>
      <c r="F81" s="216">
        <v>0</v>
      </c>
      <c r="G81" s="216">
        <v>1.17</v>
      </c>
      <c r="H81" s="216">
        <v>0</v>
      </c>
      <c r="I81" s="216">
        <v>4.53</v>
      </c>
      <c r="J81" s="216">
        <v>0</v>
      </c>
      <c r="K81" s="216">
        <v>0.05</v>
      </c>
      <c r="L81" s="216">
        <v>0.17</v>
      </c>
      <c r="M81" s="216">
        <v>0.05</v>
      </c>
      <c r="N81" s="216">
        <v>0.05</v>
      </c>
      <c r="O81" s="216">
        <v>0.06</v>
      </c>
      <c r="P81" s="216">
        <v>0.1</v>
      </c>
      <c r="Q81" s="216">
        <v>0</v>
      </c>
      <c r="R81" s="216">
        <v>0.02</v>
      </c>
      <c r="S81" s="216">
        <v>0</v>
      </c>
      <c r="T81" s="216">
        <v>0.03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-0.37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1.19</v>
      </c>
      <c r="D82" s="216">
        <v>0.28999999999999998</v>
      </c>
      <c r="E82" s="216">
        <v>0</v>
      </c>
      <c r="F82" s="216">
        <v>0</v>
      </c>
      <c r="G82" s="216">
        <v>1.17</v>
      </c>
      <c r="H82" s="216">
        <v>0</v>
      </c>
      <c r="I82" s="216">
        <v>4.53</v>
      </c>
      <c r="J82" s="216">
        <v>0</v>
      </c>
      <c r="K82" s="216">
        <v>0.05</v>
      </c>
      <c r="L82" s="216">
        <v>0.17</v>
      </c>
      <c r="M82" s="216">
        <v>0.05</v>
      </c>
      <c r="N82" s="216">
        <v>0.05</v>
      </c>
      <c r="O82" s="216">
        <v>0.06</v>
      </c>
      <c r="P82" s="216">
        <v>0.1</v>
      </c>
      <c r="Q82" s="216">
        <v>0</v>
      </c>
      <c r="R82" s="216">
        <v>0.02</v>
      </c>
      <c r="S82" s="216">
        <v>0</v>
      </c>
      <c r="T82" s="216">
        <v>0.03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-0.37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1.19</v>
      </c>
      <c r="D83" s="216">
        <v>0.28999999999999998</v>
      </c>
      <c r="E83" s="216">
        <v>0</v>
      </c>
      <c r="F83" s="216">
        <v>0</v>
      </c>
      <c r="G83" s="216">
        <v>1.17</v>
      </c>
      <c r="H83" s="216">
        <v>0</v>
      </c>
      <c r="I83" s="216">
        <v>4.53</v>
      </c>
      <c r="J83" s="216">
        <v>0</v>
      </c>
      <c r="K83" s="216">
        <v>0.05</v>
      </c>
      <c r="L83" s="216">
        <v>0.17</v>
      </c>
      <c r="M83" s="216">
        <v>0.05</v>
      </c>
      <c r="N83" s="216">
        <v>0.05</v>
      </c>
      <c r="O83" s="216">
        <v>0.06</v>
      </c>
      <c r="P83" s="216">
        <v>0.1</v>
      </c>
      <c r="Q83" s="216">
        <v>0</v>
      </c>
      <c r="R83" s="216">
        <v>0.02</v>
      </c>
      <c r="S83" s="216">
        <v>0</v>
      </c>
      <c r="T83" s="216">
        <v>0.03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-0.37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1.19</v>
      </c>
      <c r="D84" s="216">
        <v>0.28999999999999998</v>
      </c>
      <c r="E84" s="216">
        <v>0</v>
      </c>
      <c r="F84" s="216">
        <v>0</v>
      </c>
      <c r="G84" s="216">
        <v>1.17</v>
      </c>
      <c r="H84" s="216">
        <v>0</v>
      </c>
      <c r="I84" s="216">
        <v>4.53</v>
      </c>
      <c r="J84" s="216">
        <v>0</v>
      </c>
      <c r="K84" s="216">
        <v>0.05</v>
      </c>
      <c r="L84" s="216">
        <v>0.17</v>
      </c>
      <c r="M84" s="216">
        <v>0.05</v>
      </c>
      <c r="N84" s="216">
        <v>0.05</v>
      </c>
      <c r="O84" s="216">
        <v>0.06</v>
      </c>
      <c r="P84" s="216">
        <v>0.1</v>
      </c>
      <c r="Q84" s="216">
        <v>0</v>
      </c>
      <c r="R84" s="216">
        <v>0.02</v>
      </c>
      <c r="S84" s="216">
        <v>0</v>
      </c>
      <c r="T84" s="216">
        <v>0.03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0.72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-0.37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1.2</v>
      </c>
      <c r="D85" s="216">
        <v>0.28999999999999998</v>
      </c>
      <c r="E85" s="216">
        <v>0</v>
      </c>
      <c r="F85" s="216">
        <v>0</v>
      </c>
      <c r="G85" s="216">
        <v>1.17</v>
      </c>
      <c r="H85" s="216">
        <v>0</v>
      </c>
      <c r="I85" s="216">
        <v>4.53</v>
      </c>
      <c r="J85" s="216">
        <v>0</v>
      </c>
      <c r="K85" s="216">
        <v>0.05</v>
      </c>
      <c r="L85" s="216">
        <v>0.17</v>
      </c>
      <c r="M85" s="216">
        <v>0.05</v>
      </c>
      <c r="N85" s="216">
        <v>0.05</v>
      </c>
      <c r="O85" s="216">
        <v>0.06</v>
      </c>
      <c r="P85" s="216">
        <v>0.1</v>
      </c>
      <c r="Q85" s="216">
        <v>0</v>
      </c>
      <c r="R85" s="216">
        <v>0.02</v>
      </c>
      <c r="S85" s="216">
        <v>0</v>
      </c>
      <c r="T85" s="216">
        <v>0.03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0.72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-0.37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1.21</v>
      </c>
      <c r="D86" s="216">
        <v>0.28999999999999998</v>
      </c>
      <c r="E86" s="216">
        <v>0</v>
      </c>
      <c r="F86" s="216">
        <v>0</v>
      </c>
      <c r="G86" s="216">
        <v>1.17</v>
      </c>
      <c r="H86" s="216">
        <v>0</v>
      </c>
      <c r="I86" s="216">
        <v>4.53</v>
      </c>
      <c r="J86" s="216">
        <v>0</v>
      </c>
      <c r="K86" s="216">
        <v>0.05</v>
      </c>
      <c r="L86" s="216">
        <v>0.17</v>
      </c>
      <c r="M86" s="216">
        <v>0.05</v>
      </c>
      <c r="N86" s="216">
        <v>0.05</v>
      </c>
      <c r="O86" s="216">
        <v>0.06</v>
      </c>
      <c r="P86" s="216">
        <v>0.1</v>
      </c>
      <c r="Q86" s="216">
        <v>0</v>
      </c>
      <c r="R86" s="216">
        <v>0.02</v>
      </c>
      <c r="S86" s="216">
        <v>0</v>
      </c>
      <c r="T86" s="216">
        <v>0.03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0.72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-0.37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1.21</v>
      </c>
      <c r="D87" s="216">
        <v>0.28999999999999998</v>
      </c>
      <c r="E87" s="216">
        <v>0</v>
      </c>
      <c r="F87" s="216">
        <v>0</v>
      </c>
      <c r="G87" s="216">
        <v>1.17</v>
      </c>
      <c r="H87" s="216">
        <v>0</v>
      </c>
      <c r="I87" s="216">
        <v>4.53</v>
      </c>
      <c r="J87" s="216">
        <v>0</v>
      </c>
      <c r="K87" s="216">
        <v>0.05</v>
      </c>
      <c r="L87" s="216">
        <v>0.17</v>
      </c>
      <c r="M87" s="216">
        <v>0.05</v>
      </c>
      <c r="N87" s="216">
        <v>0.05</v>
      </c>
      <c r="O87" s="216">
        <v>0.06</v>
      </c>
      <c r="P87" s="216">
        <v>0.1</v>
      </c>
      <c r="Q87" s="216">
        <v>0</v>
      </c>
      <c r="R87" s="216">
        <v>0.02</v>
      </c>
      <c r="S87" s="216">
        <v>0</v>
      </c>
      <c r="T87" s="216">
        <v>0.03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-0.37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1.21</v>
      </c>
      <c r="D88" s="216">
        <v>0.28999999999999998</v>
      </c>
      <c r="E88" s="216">
        <v>0</v>
      </c>
      <c r="F88" s="216">
        <v>0</v>
      </c>
      <c r="G88" s="216">
        <v>1.17</v>
      </c>
      <c r="H88" s="216">
        <v>0</v>
      </c>
      <c r="I88" s="216">
        <v>4.53</v>
      </c>
      <c r="J88" s="216">
        <v>0</v>
      </c>
      <c r="K88" s="216">
        <v>0.05</v>
      </c>
      <c r="L88" s="216">
        <v>0.17</v>
      </c>
      <c r="M88" s="216">
        <v>0.05</v>
      </c>
      <c r="N88" s="216">
        <v>0.05</v>
      </c>
      <c r="O88" s="216">
        <v>0.06</v>
      </c>
      <c r="P88" s="216">
        <v>0.1</v>
      </c>
      <c r="Q88" s="216">
        <v>0</v>
      </c>
      <c r="R88" s="216">
        <v>0.02</v>
      </c>
      <c r="S88" s="216">
        <v>0</v>
      </c>
      <c r="T88" s="216">
        <v>0.03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-0.37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1.22</v>
      </c>
      <c r="D89" s="216">
        <v>0.28999999999999998</v>
      </c>
      <c r="E89" s="216">
        <v>0</v>
      </c>
      <c r="F89" s="216">
        <v>0</v>
      </c>
      <c r="G89" s="216">
        <v>1.17</v>
      </c>
      <c r="H89" s="216">
        <v>0</v>
      </c>
      <c r="I89" s="216">
        <v>4.53</v>
      </c>
      <c r="J89" s="216">
        <v>0</v>
      </c>
      <c r="K89" s="216">
        <v>0.05</v>
      </c>
      <c r="L89" s="216">
        <v>0.17</v>
      </c>
      <c r="M89" s="216">
        <v>0.05</v>
      </c>
      <c r="N89" s="216">
        <v>0.05</v>
      </c>
      <c r="O89" s="216">
        <v>0.06</v>
      </c>
      <c r="P89" s="216">
        <v>0.1</v>
      </c>
      <c r="Q89" s="216">
        <v>0</v>
      </c>
      <c r="R89" s="216">
        <v>0.02</v>
      </c>
      <c r="S89" s="216">
        <v>0</v>
      </c>
      <c r="T89" s="216">
        <v>0.03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-0.37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1.24</v>
      </c>
      <c r="D90" s="216">
        <v>0.28999999999999998</v>
      </c>
      <c r="E90" s="216">
        <v>0</v>
      </c>
      <c r="F90" s="216">
        <v>0</v>
      </c>
      <c r="G90" s="216">
        <v>1.17</v>
      </c>
      <c r="H90" s="216">
        <v>0</v>
      </c>
      <c r="I90" s="216">
        <v>4.53</v>
      </c>
      <c r="J90" s="216">
        <v>0</v>
      </c>
      <c r="K90" s="216">
        <v>0.05</v>
      </c>
      <c r="L90" s="216">
        <v>0.17</v>
      </c>
      <c r="M90" s="216">
        <v>0.05</v>
      </c>
      <c r="N90" s="216">
        <v>0.05</v>
      </c>
      <c r="O90" s="216">
        <v>0.06</v>
      </c>
      <c r="P90" s="216">
        <v>0.1</v>
      </c>
      <c r="Q90" s="216">
        <v>0</v>
      </c>
      <c r="R90" s="216">
        <v>0.02</v>
      </c>
      <c r="S90" s="216">
        <v>0</v>
      </c>
      <c r="T90" s="216">
        <v>0.03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-0.37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1.24</v>
      </c>
      <c r="D91" s="216">
        <v>0.28999999999999998</v>
      </c>
      <c r="E91" s="216">
        <v>0</v>
      </c>
      <c r="F91" s="216">
        <v>0</v>
      </c>
      <c r="G91" s="216">
        <v>1.17</v>
      </c>
      <c r="H91" s="216">
        <v>0</v>
      </c>
      <c r="I91" s="216">
        <v>4.71</v>
      </c>
      <c r="J91" s="216">
        <v>0</v>
      </c>
      <c r="K91" s="216">
        <v>0.05</v>
      </c>
      <c r="L91" s="216">
        <v>0.17</v>
      </c>
      <c r="M91" s="216">
        <v>0.05</v>
      </c>
      <c r="N91" s="216">
        <v>0.05</v>
      </c>
      <c r="O91" s="216">
        <v>0.06</v>
      </c>
      <c r="P91" s="216">
        <v>0.14000000000000001</v>
      </c>
      <c r="Q91" s="216">
        <v>0</v>
      </c>
      <c r="R91" s="216">
        <v>0.02</v>
      </c>
      <c r="S91" s="216">
        <v>0</v>
      </c>
      <c r="T91" s="216">
        <v>0.03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-0.37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1.26</v>
      </c>
      <c r="D92" s="216">
        <v>0.28999999999999998</v>
      </c>
      <c r="E92" s="216">
        <v>0</v>
      </c>
      <c r="F92" s="216">
        <v>0</v>
      </c>
      <c r="G92" s="216">
        <v>1.17</v>
      </c>
      <c r="H92" s="216">
        <v>0</v>
      </c>
      <c r="I92" s="216">
        <v>4.71</v>
      </c>
      <c r="J92" s="216">
        <v>0</v>
      </c>
      <c r="K92" s="216">
        <v>0.05</v>
      </c>
      <c r="L92" s="216">
        <v>0.17</v>
      </c>
      <c r="M92" s="216">
        <v>0.05</v>
      </c>
      <c r="N92" s="216">
        <v>0.05</v>
      </c>
      <c r="O92" s="216">
        <v>0.06</v>
      </c>
      <c r="P92" s="216">
        <v>0.14000000000000001</v>
      </c>
      <c r="Q92" s="216">
        <v>0</v>
      </c>
      <c r="R92" s="216">
        <v>0.02</v>
      </c>
      <c r="S92" s="216">
        <v>0</v>
      </c>
      <c r="T92" s="216">
        <v>0.03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-0.37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1.26</v>
      </c>
      <c r="D93" s="216">
        <v>0.28999999999999998</v>
      </c>
      <c r="E93" s="216">
        <v>0</v>
      </c>
      <c r="F93" s="216">
        <v>0</v>
      </c>
      <c r="G93" s="216">
        <v>1.17</v>
      </c>
      <c r="H93" s="216">
        <v>0</v>
      </c>
      <c r="I93" s="216">
        <v>4.71</v>
      </c>
      <c r="J93" s="216">
        <v>0</v>
      </c>
      <c r="K93" s="216">
        <v>0.05</v>
      </c>
      <c r="L93" s="216">
        <v>0.17</v>
      </c>
      <c r="M93" s="216">
        <v>0.05</v>
      </c>
      <c r="N93" s="216">
        <v>0.05</v>
      </c>
      <c r="O93" s="216">
        <v>0.06</v>
      </c>
      <c r="P93" s="216">
        <v>0.11</v>
      </c>
      <c r="Q93" s="216">
        <v>0</v>
      </c>
      <c r="R93" s="216">
        <v>0.02</v>
      </c>
      <c r="S93" s="216">
        <v>0</v>
      </c>
      <c r="T93" s="216">
        <v>0.03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-0.37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1.26</v>
      </c>
      <c r="D94" s="216">
        <v>0.28999999999999998</v>
      </c>
      <c r="E94" s="216">
        <v>0</v>
      </c>
      <c r="F94" s="216">
        <v>0</v>
      </c>
      <c r="G94" s="216">
        <v>1.17</v>
      </c>
      <c r="H94" s="216">
        <v>0</v>
      </c>
      <c r="I94" s="216">
        <v>4.71</v>
      </c>
      <c r="J94" s="216">
        <v>0</v>
      </c>
      <c r="K94" s="216">
        <v>0.05</v>
      </c>
      <c r="L94" s="216">
        <v>0.17</v>
      </c>
      <c r="M94" s="216">
        <v>0.05</v>
      </c>
      <c r="N94" s="216">
        <v>0.05</v>
      </c>
      <c r="O94" s="216">
        <v>0.06</v>
      </c>
      <c r="P94" s="216">
        <v>0.11</v>
      </c>
      <c r="Q94" s="216">
        <v>0</v>
      </c>
      <c r="R94" s="216">
        <v>0.02</v>
      </c>
      <c r="S94" s="216">
        <v>0</v>
      </c>
      <c r="T94" s="216">
        <v>0.03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0.6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-0.37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1.27</v>
      </c>
      <c r="D95" s="216">
        <v>0.28999999999999998</v>
      </c>
      <c r="E95" s="216">
        <v>0</v>
      </c>
      <c r="F95" s="216">
        <v>0</v>
      </c>
      <c r="G95" s="216">
        <v>1.17</v>
      </c>
      <c r="H95" s="216">
        <v>0</v>
      </c>
      <c r="I95" s="216">
        <v>4.71</v>
      </c>
      <c r="J95" s="216">
        <v>0</v>
      </c>
      <c r="K95" s="216">
        <v>0.05</v>
      </c>
      <c r="L95" s="216">
        <v>0.17</v>
      </c>
      <c r="M95" s="216">
        <v>0.05</v>
      </c>
      <c r="N95" s="216">
        <v>0.05</v>
      </c>
      <c r="O95" s="216">
        <v>0.06</v>
      </c>
      <c r="P95" s="216">
        <v>0.11</v>
      </c>
      <c r="Q95" s="216">
        <v>0</v>
      </c>
      <c r="R95" s="216">
        <v>0.02</v>
      </c>
      <c r="S95" s="216">
        <v>0</v>
      </c>
      <c r="T95" s="216">
        <v>0.03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-0.37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1.27</v>
      </c>
      <c r="D96" s="216">
        <v>0.28999999999999998</v>
      </c>
      <c r="E96" s="216">
        <v>0</v>
      </c>
      <c r="F96" s="216">
        <v>0</v>
      </c>
      <c r="G96" s="216">
        <v>1.17</v>
      </c>
      <c r="H96" s="216">
        <v>0</v>
      </c>
      <c r="I96" s="216">
        <v>4.71</v>
      </c>
      <c r="J96" s="216">
        <v>0</v>
      </c>
      <c r="K96" s="216">
        <v>0.05</v>
      </c>
      <c r="L96" s="216">
        <v>0.17</v>
      </c>
      <c r="M96" s="216">
        <v>0.05</v>
      </c>
      <c r="N96" s="216">
        <v>0.05</v>
      </c>
      <c r="O96" s="216">
        <v>0.06</v>
      </c>
      <c r="P96" s="216">
        <v>0.11</v>
      </c>
      <c r="Q96" s="216">
        <v>0</v>
      </c>
      <c r="R96" s="216">
        <v>0.02</v>
      </c>
      <c r="S96" s="216">
        <v>0</v>
      </c>
      <c r="T96" s="216">
        <v>0.03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0.7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-0.37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1.27</v>
      </c>
      <c r="D97" s="216">
        <v>0.28999999999999998</v>
      </c>
      <c r="E97" s="216">
        <v>0</v>
      </c>
      <c r="F97" s="216">
        <v>0</v>
      </c>
      <c r="G97" s="216">
        <v>1.17</v>
      </c>
      <c r="H97" s="216">
        <v>0</v>
      </c>
      <c r="I97" s="216">
        <v>4.71</v>
      </c>
      <c r="J97" s="216">
        <v>0</v>
      </c>
      <c r="K97" s="216">
        <v>0.05</v>
      </c>
      <c r="L97" s="216">
        <v>0.17</v>
      </c>
      <c r="M97" s="216">
        <v>0.05</v>
      </c>
      <c r="N97" s="216">
        <v>0.05</v>
      </c>
      <c r="O97" s="216">
        <v>0.06</v>
      </c>
      <c r="P97" s="216">
        <v>0.11</v>
      </c>
      <c r="Q97" s="216">
        <v>0</v>
      </c>
      <c r="R97" s="216">
        <v>0.02</v>
      </c>
      <c r="S97" s="216">
        <v>0</v>
      </c>
      <c r="T97" s="216">
        <v>0.03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-0.37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1.27</v>
      </c>
      <c r="D98" s="216">
        <v>0.28999999999999998</v>
      </c>
      <c r="E98" s="216">
        <v>0</v>
      </c>
      <c r="F98" s="216">
        <v>0</v>
      </c>
      <c r="G98" s="216">
        <v>1.17</v>
      </c>
      <c r="H98" s="216">
        <v>0</v>
      </c>
      <c r="I98" s="216">
        <v>4.71</v>
      </c>
      <c r="J98" s="216">
        <v>0</v>
      </c>
      <c r="K98" s="216">
        <v>0.05</v>
      </c>
      <c r="L98" s="216">
        <v>0.17</v>
      </c>
      <c r="M98" s="216">
        <v>0.05</v>
      </c>
      <c r="N98" s="216">
        <v>0.05</v>
      </c>
      <c r="O98" s="216">
        <v>0.06</v>
      </c>
      <c r="P98" s="216">
        <v>0.11</v>
      </c>
      <c r="Q98" s="216">
        <v>0</v>
      </c>
      <c r="R98" s="216">
        <v>0.02</v>
      </c>
      <c r="S98" s="216">
        <v>0</v>
      </c>
      <c r="T98" s="216">
        <v>0.03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-0.37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2.9400000000000041E-2</v>
      </c>
      <c r="D99">
        <f t="shared" si="0"/>
        <v>6.9599999999999862E-3</v>
      </c>
      <c r="E99">
        <f t="shared" si="0"/>
        <v>0</v>
      </c>
      <c r="F99">
        <f t="shared" si="0"/>
        <v>0</v>
      </c>
      <c r="G99">
        <f t="shared" si="0"/>
        <v>2.8080000000000035E-2</v>
      </c>
      <c r="H99">
        <f t="shared" si="0"/>
        <v>0</v>
      </c>
      <c r="I99">
        <f t="shared" si="0"/>
        <v>0.11099999999999988</v>
      </c>
      <c r="J99">
        <f t="shared" si="0"/>
        <v>0</v>
      </c>
      <c r="K99">
        <f t="shared" si="0"/>
        <v>1.0299999999999988E-3</v>
      </c>
      <c r="L99">
        <f t="shared" si="0"/>
        <v>4.0074999999999998E-3</v>
      </c>
      <c r="M99">
        <f t="shared" si="0"/>
        <v>1.1999999999999977E-3</v>
      </c>
      <c r="N99">
        <f t="shared" si="0"/>
        <v>1.1999999999999977E-3</v>
      </c>
      <c r="O99">
        <f t="shared" si="0"/>
        <v>1.4399999999999979E-3</v>
      </c>
      <c r="P99">
        <f t="shared" si="0"/>
        <v>2.3599999999999993E-3</v>
      </c>
      <c r="Q99">
        <f t="shared" si="0"/>
        <v>4.0000000000000013E-4</v>
      </c>
      <c r="R99">
        <f t="shared" si="0"/>
        <v>4.8250000000000034E-4</v>
      </c>
      <c r="S99">
        <f t="shared" si="0"/>
        <v>1.2500000000000001E-5</v>
      </c>
      <c r="T99">
        <f t="shared" si="0"/>
        <v>8.6999999999999773E-4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2.0799999999999998E-3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-8.8800000000000007E-3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6.99</v>
      </c>
      <c r="D3" s="216">
        <v>1.61</v>
      </c>
      <c r="E3" s="216">
        <v>0</v>
      </c>
      <c r="F3" s="216">
        <v>0</v>
      </c>
      <c r="G3" s="216">
        <v>6.66</v>
      </c>
      <c r="H3" s="216">
        <v>0</v>
      </c>
      <c r="I3" s="216">
        <v>26.4</v>
      </c>
      <c r="J3" s="216">
        <v>0</v>
      </c>
      <c r="K3" s="216">
        <v>0.37</v>
      </c>
      <c r="L3" s="216">
        <v>171.21</v>
      </c>
      <c r="M3" s="216">
        <v>1.1100000000000001</v>
      </c>
      <c r="N3" s="216">
        <v>1.42</v>
      </c>
      <c r="O3" s="216">
        <v>0</v>
      </c>
      <c r="P3" s="216">
        <v>1.66</v>
      </c>
      <c r="Q3" s="216">
        <v>5.6</v>
      </c>
      <c r="R3" s="216">
        <v>0.51</v>
      </c>
      <c r="S3" s="216">
        <v>0.32</v>
      </c>
      <c r="T3" s="216">
        <v>0</v>
      </c>
      <c r="U3" s="216">
        <v>4.21</v>
      </c>
      <c r="V3" s="216">
        <v>0.25</v>
      </c>
      <c r="W3" s="216">
        <v>0.56000000000000005</v>
      </c>
      <c r="X3" s="216">
        <v>1.78</v>
      </c>
      <c r="Y3" s="216">
        <v>0</v>
      </c>
      <c r="Z3" s="216">
        <v>1.53</v>
      </c>
      <c r="AA3" s="216">
        <v>1.0900000000000001</v>
      </c>
      <c r="AB3" s="216">
        <v>0</v>
      </c>
      <c r="AC3" s="216">
        <v>0.89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-1.1000000000000001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6.99</v>
      </c>
      <c r="D4" s="216">
        <v>1.61</v>
      </c>
      <c r="E4" s="216">
        <v>0</v>
      </c>
      <c r="F4" s="216">
        <v>0</v>
      </c>
      <c r="G4" s="216">
        <v>6.66</v>
      </c>
      <c r="H4" s="216">
        <v>0</v>
      </c>
      <c r="I4" s="216">
        <v>26.4</v>
      </c>
      <c r="J4" s="216">
        <v>0</v>
      </c>
      <c r="K4" s="216">
        <v>0.37</v>
      </c>
      <c r="L4" s="216">
        <v>71.02</v>
      </c>
      <c r="M4" s="216">
        <v>1.1100000000000001</v>
      </c>
      <c r="N4" s="216">
        <v>1.42</v>
      </c>
      <c r="O4" s="216">
        <v>0</v>
      </c>
      <c r="P4" s="216">
        <v>1.66</v>
      </c>
      <c r="Q4" s="216">
        <v>5.6</v>
      </c>
      <c r="R4" s="216">
        <v>0.51</v>
      </c>
      <c r="S4" s="216">
        <v>0.32</v>
      </c>
      <c r="T4" s="216">
        <v>0</v>
      </c>
      <c r="U4" s="216">
        <v>4.21</v>
      </c>
      <c r="V4" s="216">
        <v>0.25</v>
      </c>
      <c r="W4" s="216">
        <v>0.56000000000000005</v>
      </c>
      <c r="X4" s="216">
        <v>1.78</v>
      </c>
      <c r="Y4" s="216">
        <v>0</v>
      </c>
      <c r="Z4" s="216">
        <v>1.53</v>
      </c>
      <c r="AA4" s="216">
        <v>1.0900000000000001</v>
      </c>
      <c r="AB4" s="216">
        <v>0</v>
      </c>
      <c r="AC4" s="216">
        <v>0.89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-1.1000000000000001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6.99</v>
      </c>
      <c r="D5" s="216">
        <v>1.61</v>
      </c>
      <c r="E5" s="216">
        <v>0</v>
      </c>
      <c r="F5" s="216">
        <v>0</v>
      </c>
      <c r="G5" s="216">
        <v>6.66</v>
      </c>
      <c r="H5" s="216">
        <v>0</v>
      </c>
      <c r="I5" s="216">
        <v>26.4</v>
      </c>
      <c r="J5" s="216">
        <v>0</v>
      </c>
      <c r="K5" s="216">
        <v>0.37</v>
      </c>
      <c r="L5" s="216">
        <v>22.73</v>
      </c>
      <c r="M5" s="216">
        <v>1.1100000000000001</v>
      </c>
      <c r="N5" s="216">
        <v>1.42</v>
      </c>
      <c r="O5" s="216">
        <v>0</v>
      </c>
      <c r="P5" s="216">
        <v>1.66</v>
      </c>
      <c r="Q5" s="216">
        <v>5.17</v>
      </c>
      <c r="R5" s="216">
        <v>0.51</v>
      </c>
      <c r="S5" s="216">
        <v>0.32</v>
      </c>
      <c r="T5" s="216">
        <v>0</v>
      </c>
      <c r="U5" s="216">
        <v>4.21</v>
      </c>
      <c r="V5" s="216">
        <v>0.25</v>
      </c>
      <c r="W5" s="216">
        <v>0.56000000000000005</v>
      </c>
      <c r="X5" s="216">
        <v>1.78</v>
      </c>
      <c r="Y5" s="216">
        <v>0</v>
      </c>
      <c r="Z5" s="216">
        <v>1.53</v>
      </c>
      <c r="AA5" s="216">
        <v>1.0900000000000001</v>
      </c>
      <c r="AB5" s="216">
        <v>0</v>
      </c>
      <c r="AC5" s="216">
        <v>0.89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-1.1000000000000001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6.99</v>
      </c>
      <c r="D6" s="216">
        <v>1.61</v>
      </c>
      <c r="E6" s="216">
        <v>0</v>
      </c>
      <c r="F6" s="216">
        <v>0</v>
      </c>
      <c r="G6" s="216">
        <v>6.66</v>
      </c>
      <c r="H6" s="216">
        <v>0</v>
      </c>
      <c r="I6" s="216">
        <v>26.4</v>
      </c>
      <c r="J6" s="216">
        <v>0</v>
      </c>
      <c r="K6" s="216">
        <v>0.37</v>
      </c>
      <c r="L6" s="216">
        <v>22.73</v>
      </c>
      <c r="M6" s="216">
        <v>1.1100000000000001</v>
      </c>
      <c r="N6" s="216">
        <v>1.42</v>
      </c>
      <c r="O6" s="216">
        <v>0</v>
      </c>
      <c r="P6" s="216">
        <v>1.66</v>
      </c>
      <c r="Q6" s="216">
        <v>4.6900000000000004</v>
      </c>
      <c r="R6" s="216">
        <v>0.51</v>
      </c>
      <c r="S6" s="216">
        <v>0.32</v>
      </c>
      <c r="T6" s="216">
        <v>0</v>
      </c>
      <c r="U6" s="216">
        <v>4.21</v>
      </c>
      <c r="V6" s="216">
        <v>0.25</v>
      </c>
      <c r="W6" s="216">
        <v>0.56000000000000005</v>
      </c>
      <c r="X6" s="216">
        <v>1.78</v>
      </c>
      <c r="Y6" s="216">
        <v>0</v>
      </c>
      <c r="Z6" s="216">
        <v>1.53</v>
      </c>
      <c r="AA6" s="216">
        <v>1.0900000000000001</v>
      </c>
      <c r="AB6" s="216">
        <v>0</v>
      </c>
      <c r="AC6" s="216">
        <v>0.89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-1.1000000000000001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6.99</v>
      </c>
      <c r="D7" s="216">
        <v>1.61</v>
      </c>
      <c r="E7" s="216">
        <v>0</v>
      </c>
      <c r="F7" s="216">
        <v>0</v>
      </c>
      <c r="G7" s="216">
        <v>6.66</v>
      </c>
      <c r="H7" s="216">
        <v>0</v>
      </c>
      <c r="I7" s="216">
        <v>26.4</v>
      </c>
      <c r="J7" s="216">
        <v>0</v>
      </c>
      <c r="K7" s="216">
        <v>0.37</v>
      </c>
      <c r="L7" s="216">
        <v>22.73</v>
      </c>
      <c r="M7" s="216">
        <v>1.1100000000000001</v>
      </c>
      <c r="N7" s="216">
        <v>1.42</v>
      </c>
      <c r="O7" s="216">
        <v>0</v>
      </c>
      <c r="P7" s="216">
        <v>1.66</v>
      </c>
      <c r="Q7" s="216">
        <v>4.3</v>
      </c>
      <c r="R7" s="216">
        <v>0.51</v>
      </c>
      <c r="S7" s="216">
        <v>0.32</v>
      </c>
      <c r="T7" s="216">
        <v>0</v>
      </c>
      <c r="U7" s="216">
        <v>4.21</v>
      </c>
      <c r="V7" s="216">
        <v>0.25</v>
      </c>
      <c r="W7" s="216">
        <v>0.56000000000000005</v>
      </c>
      <c r="X7" s="216">
        <v>1.78</v>
      </c>
      <c r="Y7" s="216">
        <v>0</v>
      </c>
      <c r="Z7" s="216">
        <v>1.52</v>
      </c>
      <c r="AA7" s="216">
        <v>1.0900000000000001</v>
      </c>
      <c r="AB7" s="216">
        <v>0</v>
      </c>
      <c r="AC7" s="216">
        <v>0.89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-1.1000000000000001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6.99</v>
      </c>
      <c r="D8" s="216">
        <v>1.61</v>
      </c>
      <c r="E8" s="216">
        <v>0</v>
      </c>
      <c r="F8" s="216">
        <v>0</v>
      </c>
      <c r="G8" s="216">
        <v>6.66</v>
      </c>
      <c r="H8" s="216">
        <v>0</v>
      </c>
      <c r="I8" s="216">
        <v>26.4</v>
      </c>
      <c r="J8" s="216">
        <v>0</v>
      </c>
      <c r="K8" s="216">
        <v>0.37</v>
      </c>
      <c r="L8" s="216">
        <v>22.73</v>
      </c>
      <c r="M8" s="216">
        <v>1.1100000000000001</v>
      </c>
      <c r="N8" s="216">
        <v>1.42</v>
      </c>
      <c r="O8" s="216">
        <v>0</v>
      </c>
      <c r="P8" s="216">
        <v>1.66</v>
      </c>
      <c r="Q8" s="216">
        <v>3.78</v>
      </c>
      <c r="R8" s="216">
        <v>0.51</v>
      </c>
      <c r="S8" s="216">
        <v>0.32</v>
      </c>
      <c r="T8" s="216">
        <v>0</v>
      </c>
      <c r="U8" s="216">
        <v>4.21</v>
      </c>
      <c r="V8" s="216">
        <v>0.25</v>
      </c>
      <c r="W8" s="216">
        <v>0.56000000000000005</v>
      </c>
      <c r="X8" s="216">
        <v>1.78</v>
      </c>
      <c r="Y8" s="216">
        <v>0</v>
      </c>
      <c r="Z8" s="216">
        <v>1.52</v>
      </c>
      <c r="AA8" s="216">
        <v>1.0900000000000001</v>
      </c>
      <c r="AB8" s="216">
        <v>0</v>
      </c>
      <c r="AC8" s="216">
        <v>0.89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-1.1000000000000001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6.99</v>
      </c>
      <c r="D9" s="216">
        <v>1.61</v>
      </c>
      <c r="E9" s="216">
        <v>0</v>
      </c>
      <c r="F9" s="216">
        <v>0</v>
      </c>
      <c r="G9" s="216">
        <v>6.66</v>
      </c>
      <c r="H9" s="216">
        <v>0</v>
      </c>
      <c r="I9" s="216">
        <v>26.4</v>
      </c>
      <c r="J9" s="216">
        <v>0</v>
      </c>
      <c r="K9" s="216">
        <v>0.37</v>
      </c>
      <c r="L9" s="216">
        <v>22.73</v>
      </c>
      <c r="M9" s="216">
        <v>1.1100000000000001</v>
      </c>
      <c r="N9" s="216">
        <v>1.42</v>
      </c>
      <c r="O9" s="216">
        <v>0</v>
      </c>
      <c r="P9" s="216">
        <v>1.66</v>
      </c>
      <c r="Q9" s="216">
        <v>2.38</v>
      </c>
      <c r="R9" s="216">
        <v>0.51</v>
      </c>
      <c r="S9" s="216">
        <v>0.32</v>
      </c>
      <c r="T9" s="216">
        <v>0</v>
      </c>
      <c r="U9" s="216">
        <v>4.21</v>
      </c>
      <c r="V9" s="216">
        <v>0.25</v>
      </c>
      <c r="W9" s="216">
        <v>0.56000000000000005</v>
      </c>
      <c r="X9" s="216">
        <v>1.78</v>
      </c>
      <c r="Y9" s="216">
        <v>0</v>
      </c>
      <c r="Z9" s="216">
        <v>1.52</v>
      </c>
      <c r="AA9" s="216">
        <v>1.0900000000000001</v>
      </c>
      <c r="AB9" s="216">
        <v>0</v>
      </c>
      <c r="AC9" s="216">
        <v>0.89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-1.1000000000000001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6.99</v>
      </c>
      <c r="D10" s="216">
        <v>1.61</v>
      </c>
      <c r="E10" s="216">
        <v>0</v>
      </c>
      <c r="F10" s="216">
        <v>0</v>
      </c>
      <c r="G10" s="216">
        <v>6.66</v>
      </c>
      <c r="H10" s="216">
        <v>0</v>
      </c>
      <c r="I10" s="216">
        <v>26.4</v>
      </c>
      <c r="J10" s="216">
        <v>0</v>
      </c>
      <c r="K10" s="216">
        <v>0.37</v>
      </c>
      <c r="L10" s="216">
        <v>22.73</v>
      </c>
      <c r="M10" s="216">
        <v>1.1100000000000001</v>
      </c>
      <c r="N10" s="216">
        <v>1.42</v>
      </c>
      <c r="O10" s="216">
        <v>0</v>
      </c>
      <c r="P10" s="216">
        <v>1.66</v>
      </c>
      <c r="Q10" s="216">
        <v>1.63</v>
      </c>
      <c r="R10" s="216">
        <v>0.51</v>
      </c>
      <c r="S10" s="216">
        <v>0.32</v>
      </c>
      <c r="T10" s="216">
        <v>0</v>
      </c>
      <c r="U10" s="216">
        <v>4.21</v>
      </c>
      <c r="V10" s="216">
        <v>0.25</v>
      </c>
      <c r="W10" s="216">
        <v>0.56000000000000005</v>
      </c>
      <c r="X10" s="216">
        <v>1.78</v>
      </c>
      <c r="Y10" s="216">
        <v>0</v>
      </c>
      <c r="Z10" s="216">
        <v>1.52</v>
      </c>
      <c r="AA10" s="216">
        <v>1.0900000000000001</v>
      </c>
      <c r="AB10" s="216">
        <v>0</v>
      </c>
      <c r="AC10" s="216">
        <v>0.89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-1.1000000000000001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6.99</v>
      </c>
      <c r="D11" s="216">
        <v>1.61</v>
      </c>
      <c r="E11" s="216">
        <v>0</v>
      </c>
      <c r="F11" s="216">
        <v>0</v>
      </c>
      <c r="G11" s="216">
        <v>6.66</v>
      </c>
      <c r="H11" s="216">
        <v>0</v>
      </c>
      <c r="I11" s="216">
        <v>26.4</v>
      </c>
      <c r="J11" s="216">
        <v>0</v>
      </c>
      <c r="K11" s="216">
        <v>0.37</v>
      </c>
      <c r="L11" s="216">
        <v>98.14</v>
      </c>
      <c r="M11" s="216">
        <v>1.1100000000000001</v>
      </c>
      <c r="N11" s="216">
        <v>1.42</v>
      </c>
      <c r="O11" s="216">
        <v>0</v>
      </c>
      <c r="P11" s="216">
        <v>1.66</v>
      </c>
      <c r="Q11" s="216">
        <v>4.6900000000000004</v>
      </c>
      <c r="R11" s="216">
        <v>0.51</v>
      </c>
      <c r="S11" s="216">
        <v>0.32</v>
      </c>
      <c r="T11" s="216">
        <v>0</v>
      </c>
      <c r="U11" s="216">
        <v>4.21</v>
      </c>
      <c r="V11" s="216">
        <v>0.25</v>
      </c>
      <c r="W11" s="216">
        <v>0.56000000000000005</v>
      </c>
      <c r="X11" s="216">
        <v>1.78</v>
      </c>
      <c r="Y11" s="216">
        <v>0</v>
      </c>
      <c r="Z11" s="216">
        <v>1.52</v>
      </c>
      <c r="AA11" s="216">
        <v>1.0900000000000001</v>
      </c>
      <c r="AB11" s="216">
        <v>0</v>
      </c>
      <c r="AC11" s="216">
        <v>0.59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-1.1000000000000001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6.99</v>
      </c>
      <c r="D12" s="216">
        <v>1.61</v>
      </c>
      <c r="E12" s="216">
        <v>0</v>
      </c>
      <c r="F12" s="216">
        <v>0</v>
      </c>
      <c r="G12" s="216">
        <v>6.66</v>
      </c>
      <c r="H12" s="216">
        <v>0</v>
      </c>
      <c r="I12" s="216">
        <v>26.4</v>
      </c>
      <c r="J12" s="216">
        <v>0</v>
      </c>
      <c r="K12" s="216">
        <v>0.37</v>
      </c>
      <c r="L12" s="216">
        <v>155.78</v>
      </c>
      <c r="M12" s="216">
        <v>1.1100000000000001</v>
      </c>
      <c r="N12" s="216">
        <v>1.42</v>
      </c>
      <c r="O12" s="216">
        <v>0</v>
      </c>
      <c r="P12" s="216">
        <v>1.66</v>
      </c>
      <c r="Q12" s="216">
        <v>4.25</v>
      </c>
      <c r="R12" s="216">
        <v>0.51</v>
      </c>
      <c r="S12" s="216">
        <v>0.32</v>
      </c>
      <c r="T12" s="216">
        <v>0</v>
      </c>
      <c r="U12" s="216">
        <v>4.21</v>
      </c>
      <c r="V12" s="216">
        <v>0.25</v>
      </c>
      <c r="W12" s="216">
        <v>0.56000000000000005</v>
      </c>
      <c r="X12" s="216">
        <v>1.78</v>
      </c>
      <c r="Y12" s="216">
        <v>0</v>
      </c>
      <c r="Z12" s="216">
        <v>1.52</v>
      </c>
      <c r="AA12" s="216">
        <v>1.0900000000000001</v>
      </c>
      <c r="AB12" s="216">
        <v>0</v>
      </c>
      <c r="AC12" s="216">
        <v>0.89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-1.1000000000000001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6.99</v>
      </c>
      <c r="D13" s="216">
        <v>1.61</v>
      </c>
      <c r="E13" s="216">
        <v>0</v>
      </c>
      <c r="F13" s="216">
        <v>0</v>
      </c>
      <c r="G13" s="216">
        <v>6.66</v>
      </c>
      <c r="H13" s="216">
        <v>0</v>
      </c>
      <c r="I13" s="216">
        <v>26.4</v>
      </c>
      <c r="J13" s="216">
        <v>0</v>
      </c>
      <c r="K13" s="216">
        <v>0.37</v>
      </c>
      <c r="L13" s="216">
        <v>174.99</v>
      </c>
      <c r="M13" s="216">
        <v>1.1100000000000001</v>
      </c>
      <c r="N13" s="216">
        <v>1.42</v>
      </c>
      <c r="O13" s="216">
        <v>0</v>
      </c>
      <c r="P13" s="216">
        <v>1.66</v>
      </c>
      <c r="Q13" s="216">
        <v>4.12</v>
      </c>
      <c r="R13" s="216">
        <v>0.51</v>
      </c>
      <c r="S13" s="216">
        <v>0.32</v>
      </c>
      <c r="T13" s="216">
        <v>0</v>
      </c>
      <c r="U13" s="216">
        <v>4.21</v>
      </c>
      <c r="V13" s="216">
        <v>0.25</v>
      </c>
      <c r="W13" s="216">
        <v>0.56000000000000005</v>
      </c>
      <c r="X13" s="216">
        <v>1.78</v>
      </c>
      <c r="Y13" s="216">
        <v>0</v>
      </c>
      <c r="Z13" s="216">
        <v>1.52</v>
      </c>
      <c r="AA13" s="216">
        <v>1.0900000000000001</v>
      </c>
      <c r="AB13" s="216">
        <v>0</v>
      </c>
      <c r="AC13" s="216">
        <v>0.89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-1.1000000000000001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6.99</v>
      </c>
      <c r="D14" s="216">
        <v>1.61</v>
      </c>
      <c r="E14" s="216">
        <v>0</v>
      </c>
      <c r="F14" s="216">
        <v>0</v>
      </c>
      <c r="G14" s="216">
        <v>6.66</v>
      </c>
      <c r="H14" s="216">
        <v>0</v>
      </c>
      <c r="I14" s="216">
        <v>26.4</v>
      </c>
      <c r="J14" s="216">
        <v>0</v>
      </c>
      <c r="K14" s="216">
        <v>0.37</v>
      </c>
      <c r="L14" s="216">
        <v>174.99</v>
      </c>
      <c r="M14" s="216">
        <v>1.1100000000000001</v>
      </c>
      <c r="N14" s="216">
        <v>1.42</v>
      </c>
      <c r="O14" s="216">
        <v>0</v>
      </c>
      <c r="P14" s="216">
        <v>1.66</v>
      </c>
      <c r="Q14" s="216">
        <v>4.12</v>
      </c>
      <c r="R14" s="216">
        <v>0.51</v>
      </c>
      <c r="S14" s="216">
        <v>0.32</v>
      </c>
      <c r="T14" s="216">
        <v>0</v>
      </c>
      <c r="U14" s="216">
        <v>4.21</v>
      </c>
      <c r="V14" s="216">
        <v>0.25</v>
      </c>
      <c r="W14" s="216">
        <v>0.56000000000000005</v>
      </c>
      <c r="X14" s="216">
        <v>1.78</v>
      </c>
      <c r="Y14" s="216">
        <v>0</v>
      </c>
      <c r="Z14" s="216">
        <v>1.52</v>
      </c>
      <c r="AA14" s="216">
        <v>1.0900000000000001</v>
      </c>
      <c r="AB14" s="216">
        <v>0</v>
      </c>
      <c r="AC14" s="216">
        <v>0.89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-1.1000000000000001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6.99</v>
      </c>
      <c r="D15" s="216">
        <v>1.61</v>
      </c>
      <c r="E15" s="216">
        <v>0</v>
      </c>
      <c r="F15" s="216">
        <v>0</v>
      </c>
      <c r="G15" s="216">
        <v>6.66</v>
      </c>
      <c r="H15" s="216">
        <v>0</v>
      </c>
      <c r="I15" s="216">
        <v>26.4</v>
      </c>
      <c r="J15" s="216">
        <v>0</v>
      </c>
      <c r="K15" s="216">
        <v>0.37</v>
      </c>
      <c r="L15" s="216">
        <v>174.99</v>
      </c>
      <c r="M15" s="216">
        <v>1.1100000000000001</v>
      </c>
      <c r="N15" s="216">
        <v>1.42</v>
      </c>
      <c r="O15" s="216">
        <v>0</v>
      </c>
      <c r="P15" s="216">
        <v>1.66</v>
      </c>
      <c r="Q15" s="216">
        <v>1.35</v>
      </c>
      <c r="R15" s="216">
        <v>0.51</v>
      </c>
      <c r="S15" s="216">
        <v>0.32</v>
      </c>
      <c r="T15" s="216">
        <v>0</v>
      </c>
      <c r="U15" s="216">
        <v>4.21</v>
      </c>
      <c r="V15" s="216">
        <v>0.25</v>
      </c>
      <c r="W15" s="216">
        <v>0.56000000000000005</v>
      </c>
      <c r="X15" s="216">
        <v>1.78</v>
      </c>
      <c r="Y15" s="216">
        <v>0</v>
      </c>
      <c r="Z15" s="216">
        <v>1.52</v>
      </c>
      <c r="AA15" s="216">
        <v>1.0900000000000001</v>
      </c>
      <c r="AB15" s="216">
        <v>0</v>
      </c>
      <c r="AC15" s="216">
        <v>0.89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-1.1000000000000001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6.99</v>
      </c>
      <c r="D16" s="216">
        <v>1.61</v>
      </c>
      <c r="E16" s="216">
        <v>0</v>
      </c>
      <c r="F16" s="216">
        <v>0</v>
      </c>
      <c r="G16" s="216">
        <v>6.66</v>
      </c>
      <c r="H16" s="216">
        <v>0</v>
      </c>
      <c r="I16" s="216">
        <v>26.4</v>
      </c>
      <c r="J16" s="216">
        <v>0</v>
      </c>
      <c r="K16" s="216">
        <v>0.37</v>
      </c>
      <c r="L16" s="216">
        <v>174.99</v>
      </c>
      <c r="M16" s="216">
        <v>1.1100000000000001</v>
      </c>
      <c r="N16" s="216">
        <v>1.42</v>
      </c>
      <c r="O16" s="216">
        <v>0</v>
      </c>
      <c r="P16" s="216">
        <v>1.66</v>
      </c>
      <c r="Q16" s="216">
        <v>1.37</v>
      </c>
      <c r="R16" s="216">
        <v>0.51</v>
      </c>
      <c r="S16" s="216">
        <v>0.32</v>
      </c>
      <c r="T16" s="216">
        <v>0</v>
      </c>
      <c r="U16" s="216">
        <v>4.21</v>
      </c>
      <c r="V16" s="216">
        <v>0.25</v>
      </c>
      <c r="W16" s="216">
        <v>0.56000000000000005</v>
      </c>
      <c r="X16" s="216">
        <v>1.78</v>
      </c>
      <c r="Y16" s="216">
        <v>0</v>
      </c>
      <c r="Z16" s="216">
        <v>1.52</v>
      </c>
      <c r="AA16" s="216">
        <v>1.0900000000000001</v>
      </c>
      <c r="AB16" s="216">
        <v>0</v>
      </c>
      <c r="AC16" s="216">
        <v>0.89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-1.1000000000000001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6.99</v>
      </c>
      <c r="D17" s="216">
        <v>1.61</v>
      </c>
      <c r="E17" s="216">
        <v>0</v>
      </c>
      <c r="F17" s="216">
        <v>0</v>
      </c>
      <c r="G17" s="216">
        <v>6.66</v>
      </c>
      <c r="H17" s="216">
        <v>0</v>
      </c>
      <c r="I17" s="216">
        <v>26.4</v>
      </c>
      <c r="J17" s="216">
        <v>0</v>
      </c>
      <c r="K17" s="216">
        <v>0.37</v>
      </c>
      <c r="L17" s="216">
        <v>174.99</v>
      </c>
      <c r="M17" s="216">
        <v>1.1100000000000001</v>
      </c>
      <c r="N17" s="216">
        <v>1.42</v>
      </c>
      <c r="O17" s="216">
        <v>0</v>
      </c>
      <c r="P17" s="216">
        <v>1.66</v>
      </c>
      <c r="Q17" s="216">
        <v>1.37</v>
      </c>
      <c r="R17" s="216">
        <v>0.51</v>
      </c>
      <c r="S17" s="216">
        <v>0.32</v>
      </c>
      <c r="T17" s="216">
        <v>0</v>
      </c>
      <c r="U17" s="216">
        <v>4.21</v>
      </c>
      <c r="V17" s="216">
        <v>0.25</v>
      </c>
      <c r="W17" s="216">
        <v>0.56000000000000005</v>
      </c>
      <c r="X17" s="216">
        <v>1.78</v>
      </c>
      <c r="Y17" s="216">
        <v>0</v>
      </c>
      <c r="Z17" s="216">
        <v>1.52</v>
      </c>
      <c r="AA17" s="216">
        <v>1.0900000000000001</v>
      </c>
      <c r="AB17" s="216">
        <v>0</v>
      </c>
      <c r="AC17" s="216">
        <v>0.89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-1.1000000000000001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6.99</v>
      </c>
      <c r="D18" s="216">
        <v>1.61</v>
      </c>
      <c r="E18" s="216">
        <v>0</v>
      </c>
      <c r="F18" s="216">
        <v>0</v>
      </c>
      <c r="G18" s="216">
        <v>6.66</v>
      </c>
      <c r="H18" s="216">
        <v>0</v>
      </c>
      <c r="I18" s="216">
        <v>26.4</v>
      </c>
      <c r="J18" s="216">
        <v>0</v>
      </c>
      <c r="K18" s="216">
        <v>0.37</v>
      </c>
      <c r="L18" s="216">
        <v>174.99</v>
      </c>
      <c r="M18" s="216">
        <v>1.1100000000000001</v>
      </c>
      <c r="N18" s="216">
        <v>1.42</v>
      </c>
      <c r="O18" s="216">
        <v>0</v>
      </c>
      <c r="P18" s="216">
        <v>1.66</v>
      </c>
      <c r="Q18" s="216">
        <v>1.37</v>
      </c>
      <c r="R18" s="216">
        <v>0.51</v>
      </c>
      <c r="S18" s="216">
        <v>0.32</v>
      </c>
      <c r="T18" s="216">
        <v>0</v>
      </c>
      <c r="U18" s="216">
        <v>4.21</v>
      </c>
      <c r="V18" s="216">
        <v>0.25</v>
      </c>
      <c r="W18" s="216">
        <v>0.56000000000000005</v>
      </c>
      <c r="X18" s="216">
        <v>1.78</v>
      </c>
      <c r="Y18" s="216">
        <v>0</v>
      </c>
      <c r="Z18" s="216">
        <v>1.52</v>
      </c>
      <c r="AA18" s="216">
        <v>1.0900000000000001</v>
      </c>
      <c r="AB18" s="216">
        <v>0</v>
      </c>
      <c r="AC18" s="216">
        <v>0.89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-1.1000000000000001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6.99</v>
      </c>
      <c r="D19" s="216">
        <v>1.61</v>
      </c>
      <c r="E19" s="216">
        <v>0</v>
      </c>
      <c r="F19" s="216">
        <v>0</v>
      </c>
      <c r="G19" s="216">
        <v>6.66</v>
      </c>
      <c r="H19" s="216">
        <v>0</v>
      </c>
      <c r="I19" s="216">
        <v>26.4</v>
      </c>
      <c r="J19" s="216">
        <v>0</v>
      </c>
      <c r="K19" s="216">
        <v>0.37</v>
      </c>
      <c r="L19" s="216">
        <v>174.99</v>
      </c>
      <c r="M19" s="216">
        <v>1.1100000000000001</v>
      </c>
      <c r="N19" s="216">
        <v>1.42</v>
      </c>
      <c r="O19" s="216">
        <v>0</v>
      </c>
      <c r="P19" s="216">
        <v>1.66</v>
      </c>
      <c r="Q19" s="216">
        <v>0.72</v>
      </c>
      <c r="R19" s="216">
        <v>0.51</v>
      </c>
      <c r="S19" s="216">
        <v>0.32</v>
      </c>
      <c r="T19" s="216">
        <v>0</v>
      </c>
      <c r="U19" s="216">
        <v>4.21</v>
      </c>
      <c r="V19" s="216">
        <v>0.25</v>
      </c>
      <c r="W19" s="216">
        <v>0</v>
      </c>
      <c r="X19" s="216">
        <v>1.78</v>
      </c>
      <c r="Y19" s="216">
        <v>0</v>
      </c>
      <c r="Z19" s="216">
        <v>1.52</v>
      </c>
      <c r="AA19" s="216">
        <v>1.0900000000000001</v>
      </c>
      <c r="AB19" s="216">
        <v>0</v>
      </c>
      <c r="AC19" s="216">
        <v>0.89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-1.1000000000000001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6.99</v>
      </c>
      <c r="D20" s="216">
        <v>1.61</v>
      </c>
      <c r="E20" s="216">
        <v>0</v>
      </c>
      <c r="F20" s="216">
        <v>0</v>
      </c>
      <c r="G20" s="216">
        <v>6.66</v>
      </c>
      <c r="H20" s="216">
        <v>0</v>
      </c>
      <c r="I20" s="216">
        <v>26.4</v>
      </c>
      <c r="J20" s="216">
        <v>0</v>
      </c>
      <c r="K20" s="216">
        <v>0.37</v>
      </c>
      <c r="L20" s="216">
        <v>174.99</v>
      </c>
      <c r="M20" s="216">
        <v>1.1100000000000001</v>
      </c>
      <c r="N20" s="216">
        <v>1.42</v>
      </c>
      <c r="O20" s="216">
        <v>0</v>
      </c>
      <c r="P20" s="216">
        <v>1.66</v>
      </c>
      <c r="Q20" s="216">
        <v>7.0000000000000007E-2</v>
      </c>
      <c r="R20" s="216">
        <v>0.51</v>
      </c>
      <c r="S20" s="216">
        <v>0.32</v>
      </c>
      <c r="T20" s="216">
        <v>0</v>
      </c>
      <c r="U20" s="216">
        <v>4.21</v>
      </c>
      <c r="V20" s="216">
        <v>0.25</v>
      </c>
      <c r="W20" s="216">
        <v>0</v>
      </c>
      <c r="X20" s="216">
        <v>1.78</v>
      </c>
      <c r="Y20" s="216">
        <v>0</v>
      </c>
      <c r="Z20" s="216">
        <v>1.52</v>
      </c>
      <c r="AA20" s="216">
        <v>1.0900000000000001</v>
      </c>
      <c r="AB20" s="216">
        <v>0</v>
      </c>
      <c r="AC20" s="216">
        <v>0.89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-1.1000000000000001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6.99</v>
      </c>
      <c r="D21" s="216">
        <v>1.61</v>
      </c>
      <c r="E21" s="216">
        <v>0</v>
      </c>
      <c r="F21" s="216">
        <v>0</v>
      </c>
      <c r="G21" s="216">
        <v>6.66</v>
      </c>
      <c r="H21" s="216">
        <v>0</v>
      </c>
      <c r="I21" s="216">
        <v>26.4</v>
      </c>
      <c r="J21" s="216">
        <v>0</v>
      </c>
      <c r="K21" s="216">
        <v>0.37</v>
      </c>
      <c r="L21" s="216">
        <v>174.99</v>
      </c>
      <c r="M21" s="216">
        <v>1.1100000000000001</v>
      </c>
      <c r="N21" s="216">
        <v>1.42</v>
      </c>
      <c r="O21" s="216">
        <v>0</v>
      </c>
      <c r="P21" s="216">
        <v>1.66</v>
      </c>
      <c r="Q21" s="216">
        <v>0</v>
      </c>
      <c r="R21" s="216">
        <v>0.51</v>
      </c>
      <c r="S21" s="216">
        <v>0.32</v>
      </c>
      <c r="T21" s="216">
        <v>0</v>
      </c>
      <c r="U21" s="216">
        <v>4.21</v>
      </c>
      <c r="V21" s="216">
        <v>0.25</v>
      </c>
      <c r="W21" s="216">
        <v>0</v>
      </c>
      <c r="X21" s="216">
        <v>6.2</v>
      </c>
      <c r="Y21" s="216">
        <v>0</v>
      </c>
      <c r="Z21" s="216">
        <v>1.52</v>
      </c>
      <c r="AA21" s="216">
        <v>1.0900000000000001</v>
      </c>
      <c r="AB21" s="216">
        <v>0</v>
      </c>
      <c r="AC21" s="216">
        <v>0.89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-1.1000000000000001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6.99</v>
      </c>
      <c r="D22" s="216">
        <v>1.61</v>
      </c>
      <c r="E22" s="216">
        <v>0</v>
      </c>
      <c r="F22" s="216">
        <v>0</v>
      </c>
      <c r="G22" s="216">
        <v>6.66</v>
      </c>
      <c r="H22" s="216">
        <v>0</v>
      </c>
      <c r="I22" s="216">
        <v>26.4</v>
      </c>
      <c r="J22" s="216">
        <v>0</v>
      </c>
      <c r="K22" s="216">
        <v>0.37</v>
      </c>
      <c r="L22" s="216">
        <v>146.16999999999999</v>
      </c>
      <c r="M22" s="216">
        <v>1.1100000000000001</v>
      </c>
      <c r="N22" s="216">
        <v>1.42</v>
      </c>
      <c r="O22" s="216">
        <v>0</v>
      </c>
      <c r="P22" s="216">
        <v>1.66</v>
      </c>
      <c r="Q22" s="216">
        <v>0</v>
      </c>
      <c r="R22" s="216">
        <v>0.51</v>
      </c>
      <c r="S22" s="216">
        <v>0.32</v>
      </c>
      <c r="T22" s="216">
        <v>0</v>
      </c>
      <c r="U22" s="216">
        <v>4.21</v>
      </c>
      <c r="V22" s="216">
        <v>0.25</v>
      </c>
      <c r="W22" s="216">
        <v>0</v>
      </c>
      <c r="X22" s="216">
        <v>6.2</v>
      </c>
      <c r="Y22" s="216">
        <v>0</v>
      </c>
      <c r="Z22" s="216">
        <v>1.52</v>
      </c>
      <c r="AA22" s="216">
        <v>1.0900000000000001</v>
      </c>
      <c r="AB22" s="216">
        <v>0</v>
      </c>
      <c r="AC22" s="216">
        <v>0.89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-1.1000000000000001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6.99</v>
      </c>
      <c r="D23" s="216">
        <v>1.61</v>
      </c>
      <c r="E23" s="216">
        <v>0</v>
      </c>
      <c r="F23" s="216">
        <v>0</v>
      </c>
      <c r="G23" s="216">
        <v>6.66</v>
      </c>
      <c r="H23" s="216">
        <v>0</v>
      </c>
      <c r="I23" s="216">
        <v>26.4</v>
      </c>
      <c r="J23" s="216">
        <v>0</v>
      </c>
      <c r="K23" s="216">
        <v>0.37</v>
      </c>
      <c r="L23" s="216">
        <v>146.16999999999999</v>
      </c>
      <c r="M23" s="216">
        <v>1.1100000000000001</v>
      </c>
      <c r="N23" s="216">
        <v>1.42</v>
      </c>
      <c r="O23" s="216">
        <v>0</v>
      </c>
      <c r="P23" s="216">
        <v>1.66</v>
      </c>
      <c r="Q23" s="216">
        <v>0.28999999999999998</v>
      </c>
      <c r="R23" s="216">
        <v>0.51</v>
      </c>
      <c r="S23" s="216">
        <v>1.33</v>
      </c>
      <c r="T23" s="216">
        <v>0</v>
      </c>
      <c r="U23" s="216">
        <v>4.21</v>
      </c>
      <c r="V23" s="216">
        <v>0.25</v>
      </c>
      <c r="W23" s="216">
        <v>0</v>
      </c>
      <c r="X23" s="216">
        <v>1.78</v>
      </c>
      <c r="Y23" s="216">
        <v>0</v>
      </c>
      <c r="Z23" s="216">
        <v>1.53</v>
      </c>
      <c r="AA23" s="216">
        <v>1.0900000000000001</v>
      </c>
      <c r="AB23" s="216">
        <v>0</v>
      </c>
      <c r="AC23" s="216">
        <v>0.89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-1.1000000000000001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6.99</v>
      </c>
      <c r="D24" s="216">
        <v>1.61</v>
      </c>
      <c r="E24" s="216">
        <v>0</v>
      </c>
      <c r="F24" s="216">
        <v>0</v>
      </c>
      <c r="G24" s="216">
        <v>6.66</v>
      </c>
      <c r="H24" s="216">
        <v>0</v>
      </c>
      <c r="I24" s="216">
        <v>26.4</v>
      </c>
      <c r="J24" s="216">
        <v>0</v>
      </c>
      <c r="K24" s="216">
        <v>0.37</v>
      </c>
      <c r="L24" s="216">
        <v>146.16999999999999</v>
      </c>
      <c r="M24" s="216">
        <v>1.1100000000000001</v>
      </c>
      <c r="N24" s="216">
        <v>1.42</v>
      </c>
      <c r="O24" s="216">
        <v>0</v>
      </c>
      <c r="P24" s="216">
        <v>1.66</v>
      </c>
      <c r="Q24" s="216">
        <v>0.28999999999999998</v>
      </c>
      <c r="R24" s="216">
        <v>0.51</v>
      </c>
      <c r="S24" s="216">
        <v>0.32</v>
      </c>
      <c r="T24" s="216">
        <v>0</v>
      </c>
      <c r="U24" s="216">
        <v>4.21</v>
      </c>
      <c r="V24" s="216">
        <v>0.25</v>
      </c>
      <c r="W24" s="216">
        <v>0</v>
      </c>
      <c r="X24" s="216">
        <v>1.78</v>
      </c>
      <c r="Y24" s="216">
        <v>0</v>
      </c>
      <c r="Z24" s="216">
        <v>1.53</v>
      </c>
      <c r="AA24" s="216">
        <v>1.0900000000000001</v>
      </c>
      <c r="AB24" s="216">
        <v>0</v>
      </c>
      <c r="AC24" s="216">
        <v>0.89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-1.1000000000000001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6.99</v>
      </c>
      <c r="D25" s="216">
        <v>1.61</v>
      </c>
      <c r="E25" s="216">
        <v>0</v>
      </c>
      <c r="F25" s="216">
        <v>0</v>
      </c>
      <c r="G25" s="216">
        <v>6.66</v>
      </c>
      <c r="H25" s="216">
        <v>0</v>
      </c>
      <c r="I25" s="216">
        <v>26.4</v>
      </c>
      <c r="J25" s="216">
        <v>0</v>
      </c>
      <c r="K25" s="216">
        <v>0.37</v>
      </c>
      <c r="L25" s="216">
        <v>146.16999999999999</v>
      </c>
      <c r="M25" s="216">
        <v>1.1100000000000001</v>
      </c>
      <c r="N25" s="216">
        <v>1.42</v>
      </c>
      <c r="O25" s="216">
        <v>0</v>
      </c>
      <c r="P25" s="216">
        <v>1.66</v>
      </c>
      <c r="Q25" s="216">
        <v>0.28999999999999998</v>
      </c>
      <c r="R25" s="216">
        <v>0.51</v>
      </c>
      <c r="S25" s="216">
        <v>0.32</v>
      </c>
      <c r="T25" s="216">
        <v>0</v>
      </c>
      <c r="U25" s="216">
        <v>4.1399999999999997</v>
      </c>
      <c r="V25" s="216">
        <v>0.25</v>
      </c>
      <c r="W25" s="216">
        <v>0</v>
      </c>
      <c r="X25" s="216">
        <v>1.78</v>
      </c>
      <c r="Y25" s="216">
        <v>0</v>
      </c>
      <c r="Z25" s="216">
        <v>1.53</v>
      </c>
      <c r="AA25" s="216">
        <v>1.0900000000000001</v>
      </c>
      <c r="AB25" s="216">
        <v>0</v>
      </c>
      <c r="AC25" s="216">
        <v>0.89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-1.1000000000000001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6.99</v>
      </c>
      <c r="D26" s="216">
        <v>1.61</v>
      </c>
      <c r="E26" s="216">
        <v>0</v>
      </c>
      <c r="F26" s="216">
        <v>0</v>
      </c>
      <c r="G26" s="216">
        <v>6.66</v>
      </c>
      <c r="H26" s="216">
        <v>0</v>
      </c>
      <c r="I26" s="216">
        <v>26.4</v>
      </c>
      <c r="J26" s="216">
        <v>0</v>
      </c>
      <c r="K26" s="216">
        <v>0.37</v>
      </c>
      <c r="L26" s="216">
        <v>146.16999999999999</v>
      </c>
      <c r="M26" s="216">
        <v>1.1100000000000001</v>
      </c>
      <c r="N26" s="216">
        <v>1.42</v>
      </c>
      <c r="O26" s="216">
        <v>0</v>
      </c>
      <c r="P26" s="216">
        <v>1.66</v>
      </c>
      <c r="Q26" s="216">
        <v>0.28999999999999998</v>
      </c>
      <c r="R26" s="216">
        <v>0.51</v>
      </c>
      <c r="S26" s="216">
        <v>0.32</v>
      </c>
      <c r="T26" s="216">
        <v>0</v>
      </c>
      <c r="U26" s="216">
        <v>4.1399999999999997</v>
      </c>
      <c r="V26" s="216">
        <v>0.25</v>
      </c>
      <c r="W26" s="216">
        <v>0</v>
      </c>
      <c r="X26" s="216">
        <v>1.78</v>
      </c>
      <c r="Y26" s="216">
        <v>0</v>
      </c>
      <c r="Z26" s="216">
        <v>1.53</v>
      </c>
      <c r="AA26" s="216">
        <v>1.0900000000000001</v>
      </c>
      <c r="AB26" s="216">
        <v>0</v>
      </c>
      <c r="AC26" s="216">
        <v>0.89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-1.1000000000000001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6.99</v>
      </c>
      <c r="D27" s="216">
        <v>1.61</v>
      </c>
      <c r="E27" s="216">
        <v>0</v>
      </c>
      <c r="F27" s="216">
        <v>0</v>
      </c>
      <c r="G27" s="216">
        <v>6.66</v>
      </c>
      <c r="H27" s="216">
        <v>0</v>
      </c>
      <c r="I27" s="216">
        <v>26.07</v>
      </c>
      <c r="J27" s="216">
        <v>0</v>
      </c>
      <c r="K27" s="216">
        <v>0.37</v>
      </c>
      <c r="L27" s="216">
        <v>146.16999999999999</v>
      </c>
      <c r="M27" s="216">
        <v>1.1100000000000001</v>
      </c>
      <c r="N27" s="216">
        <v>1.42</v>
      </c>
      <c r="O27" s="216">
        <v>0</v>
      </c>
      <c r="P27" s="216">
        <v>1.66</v>
      </c>
      <c r="Q27" s="216">
        <v>0.27</v>
      </c>
      <c r="R27" s="216">
        <v>0.51</v>
      </c>
      <c r="S27" s="216">
        <v>0.32</v>
      </c>
      <c r="T27" s="216">
        <v>0</v>
      </c>
      <c r="U27" s="216">
        <v>4.1399999999999997</v>
      </c>
      <c r="V27" s="216">
        <v>0.25</v>
      </c>
      <c r="W27" s="216">
        <v>0</v>
      </c>
      <c r="X27" s="216">
        <v>1.78</v>
      </c>
      <c r="Y27" s="216">
        <v>0</v>
      </c>
      <c r="Z27" s="216">
        <v>1.53</v>
      </c>
      <c r="AA27" s="216">
        <v>1.0900000000000001</v>
      </c>
      <c r="AB27" s="216">
        <v>0</v>
      </c>
      <c r="AC27" s="216">
        <v>0.89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-1.1000000000000001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6.99</v>
      </c>
      <c r="D28" s="216">
        <v>1.61</v>
      </c>
      <c r="E28" s="216">
        <v>0</v>
      </c>
      <c r="F28" s="216">
        <v>0</v>
      </c>
      <c r="G28" s="216">
        <v>6.66</v>
      </c>
      <c r="H28" s="216">
        <v>0</v>
      </c>
      <c r="I28" s="216">
        <v>26.07</v>
      </c>
      <c r="J28" s="216">
        <v>0</v>
      </c>
      <c r="K28" s="216">
        <v>0.37</v>
      </c>
      <c r="L28" s="216">
        <v>146.16999999999999</v>
      </c>
      <c r="M28" s="216">
        <v>1.1100000000000001</v>
      </c>
      <c r="N28" s="216">
        <v>1.42</v>
      </c>
      <c r="O28" s="216">
        <v>0</v>
      </c>
      <c r="P28" s="216">
        <v>1.66</v>
      </c>
      <c r="Q28" s="216">
        <v>0.44</v>
      </c>
      <c r="R28" s="216">
        <v>0.51</v>
      </c>
      <c r="S28" s="216">
        <v>0.32</v>
      </c>
      <c r="T28" s="216">
        <v>0</v>
      </c>
      <c r="U28" s="216">
        <v>4.1399999999999997</v>
      </c>
      <c r="V28" s="216">
        <v>0.25</v>
      </c>
      <c r="W28" s="216">
        <v>0</v>
      </c>
      <c r="X28" s="216">
        <v>1.78</v>
      </c>
      <c r="Y28" s="216">
        <v>0</v>
      </c>
      <c r="Z28" s="216">
        <v>1.53</v>
      </c>
      <c r="AA28" s="216">
        <v>1.0900000000000001</v>
      </c>
      <c r="AB28" s="216">
        <v>0</v>
      </c>
      <c r="AC28" s="216">
        <v>0.89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-1.1000000000000001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6.99</v>
      </c>
      <c r="D29" s="216">
        <v>1.61</v>
      </c>
      <c r="E29" s="216">
        <v>0</v>
      </c>
      <c r="F29" s="216">
        <v>0</v>
      </c>
      <c r="G29" s="216">
        <v>6.66</v>
      </c>
      <c r="H29" s="216">
        <v>0</v>
      </c>
      <c r="I29" s="216">
        <v>26.07</v>
      </c>
      <c r="J29" s="216">
        <v>0</v>
      </c>
      <c r="K29" s="216">
        <v>0.37</v>
      </c>
      <c r="L29" s="216">
        <v>146.16999999999999</v>
      </c>
      <c r="M29" s="216">
        <v>1.1100000000000001</v>
      </c>
      <c r="N29" s="216">
        <v>1.42</v>
      </c>
      <c r="O29" s="216">
        <v>0</v>
      </c>
      <c r="P29" s="216">
        <v>1.66</v>
      </c>
      <c r="Q29" s="216">
        <v>0.45</v>
      </c>
      <c r="R29" s="216">
        <v>0.51</v>
      </c>
      <c r="S29" s="216">
        <v>0.32</v>
      </c>
      <c r="T29" s="216">
        <v>0</v>
      </c>
      <c r="U29" s="216">
        <v>4.1399999999999997</v>
      </c>
      <c r="V29" s="216">
        <v>0.25</v>
      </c>
      <c r="W29" s="216">
        <v>0.03</v>
      </c>
      <c r="X29" s="216">
        <v>1.78</v>
      </c>
      <c r="Y29" s="216">
        <v>0</v>
      </c>
      <c r="Z29" s="216">
        <v>1.53</v>
      </c>
      <c r="AA29" s="216">
        <v>1.0900000000000001</v>
      </c>
      <c r="AB29" s="216">
        <v>0</v>
      </c>
      <c r="AC29" s="216">
        <v>0.89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-1.1000000000000001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6.99</v>
      </c>
      <c r="D30" s="216">
        <v>1.61</v>
      </c>
      <c r="E30" s="216">
        <v>0</v>
      </c>
      <c r="F30" s="216">
        <v>0</v>
      </c>
      <c r="G30" s="216">
        <v>6.66</v>
      </c>
      <c r="H30" s="216">
        <v>0</v>
      </c>
      <c r="I30" s="216">
        <v>26.07</v>
      </c>
      <c r="J30" s="216">
        <v>0</v>
      </c>
      <c r="K30" s="216">
        <v>0.37</v>
      </c>
      <c r="L30" s="216">
        <v>146.16999999999999</v>
      </c>
      <c r="M30" s="216">
        <v>1.1100000000000001</v>
      </c>
      <c r="N30" s="216">
        <v>1.42</v>
      </c>
      <c r="O30" s="216">
        <v>0</v>
      </c>
      <c r="P30" s="216">
        <v>1.66</v>
      </c>
      <c r="Q30" s="216">
        <v>0.45</v>
      </c>
      <c r="R30" s="216">
        <v>0.51</v>
      </c>
      <c r="S30" s="216">
        <v>0.32</v>
      </c>
      <c r="T30" s="216">
        <v>0</v>
      </c>
      <c r="U30" s="216">
        <v>4.1399999999999997</v>
      </c>
      <c r="V30" s="216">
        <v>0.25</v>
      </c>
      <c r="W30" s="216">
        <v>0.03</v>
      </c>
      <c r="X30" s="216">
        <v>1.78</v>
      </c>
      <c r="Y30" s="216">
        <v>0</v>
      </c>
      <c r="Z30" s="216">
        <v>1.53</v>
      </c>
      <c r="AA30" s="216">
        <v>1.0900000000000001</v>
      </c>
      <c r="AB30" s="216">
        <v>0</v>
      </c>
      <c r="AC30" s="216">
        <v>4.71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-1.1000000000000001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6.99</v>
      </c>
      <c r="D31" s="216">
        <v>1.61</v>
      </c>
      <c r="E31" s="216">
        <v>0</v>
      </c>
      <c r="F31" s="216">
        <v>0</v>
      </c>
      <c r="G31" s="216">
        <v>6.66</v>
      </c>
      <c r="H31" s="216">
        <v>0</v>
      </c>
      <c r="I31" s="216">
        <v>26.07</v>
      </c>
      <c r="J31" s="216">
        <v>0</v>
      </c>
      <c r="K31" s="216">
        <v>0.37</v>
      </c>
      <c r="L31" s="216">
        <v>146.16999999999999</v>
      </c>
      <c r="M31" s="216">
        <v>1.1100000000000001</v>
      </c>
      <c r="N31" s="216">
        <v>1.42</v>
      </c>
      <c r="O31" s="216">
        <v>0</v>
      </c>
      <c r="P31" s="216">
        <v>1.66</v>
      </c>
      <c r="Q31" s="216">
        <v>0.45</v>
      </c>
      <c r="R31" s="216">
        <v>0.51</v>
      </c>
      <c r="S31" s="216">
        <v>0.32</v>
      </c>
      <c r="T31" s="216">
        <v>0</v>
      </c>
      <c r="U31" s="216">
        <v>4.1399999999999997</v>
      </c>
      <c r="V31" s="216">
        <v>0.25</v>
      </c>
      <c r="W31" s="216">
        <v>0</v>
      </c>
      <c r="X31" s="216">
        <v>1.78</v>
      </c>
      <c r="Y31" s="216">
        <v>0</v>
      </c>
      <c r="Z31" s="216">
        <v>1.53</v>
      </c>
      <c r="AA31" s="216">
        <v>1.0900000000000001</v>
      </c>
      <c r="AB31" s="216">
        <v>0</v>
      </c>
      <c r="AC31" s="216">
        <v>0.89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-1.1000000000000001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6.99</v>
      </c>
      <c r="D32" s="216">
        <v>1.61</v>
      </c>
      <c r="E32" s="216">
        <v>0</v>
      </c>
      <c r="F32" s="216">
        <v>0</v>
      </c>
      <c r="G32" s="216">
        <v>6.66</v>
      </c>
      <c r="H32" s="216">
        <v>0</v>
      </c>
      <c r="I32" s="216">
        <v>26.07</v>
      </c>
      <c r="J32" s="216">
        <v>0</v>
      </c>
      <c r="K32" s="216">
        <v>4.5999999999999996</v>
      </c>
      <c r="L32" s="216">
        <v>213.42</v>
      </c>
      <c r="M32" s="216">
        <v>1.1100000000000001</v>
      </c>
      <c r="N32" s="216">
        <v>1.42</v>
      </c>
      <c r="O32" s="216">
        <v>0</v>
      </c>
      <c r="P32" s="216">
        <v>1.66</v>
      </c>
      <c r="Q32" s="216">
        <v>6.7</v>
      </c>
      <c r="R32" s="216">
        <v>0.51</v>
      </c>
      <c r="S32" s="216">
        <v>8.09</v>
      </c>
      <c r="T32" s="216">
        <v>0</v>
      </c>
      <c r="U32" s="216">
        <v>4.1399999999999997</v>
      </c>
      <c r="V32" s="216">
        <v>0.25</v>
      </c>
      <c r="W32" s="216">
        <v>12.32</v>
      </c>
      <c r="X32" s="216">
        <v>35.65</v>
      </c>
      <c r="Y32" s="216">
        <v>0</v>
      </c>
      <c r="Z32" s="216">
        <v>29.23</v>
      </c>
      <c r="AA32" s="216">
        <v>19.98</v>
      </c>
      <c r="AB32" s="216">
        <v>0</v>
      </c>
      <c r="AC32" s="216">
        <v>0.89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-1.1000000000000001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6.99</v>
      </c>
      <c r="D33" s="216">
        <v>1.61</v>
      </c>
      <c r="E33" s="216">
        <v>0</v>
      </c>
      <c r="F33" s="216">
        <v>0</v>
      </c>
      <c r="G33" s="216">
        <v>6.66</v>
      </c>
      <c r="H33" s="216">
        <v>0</v>
      </c>
      <c r="I33" s="216">
        <v>26.07</v>
      </c>
      <c r="J33" s="216">
        <v>0</v>
      </c>
      <c r="K33" s="216">
        <v>4.4400000000000004</v>
      </c>
      <c r="L33" s="216">
        <v>272.99</v>
      </c>
      <c r="M33" s="216">
        <v>1.1100000000000001</v>
      </c>
      <c r="N33" s="216">
        <v>1.42</v>
      </c>
      <c r="O33" s="216">
        <v>0</v>
      </c>
      <c r="P33" s="216">
        <v>1.66</v>
      </c>
      <c r="Q33" s="216">
        <v>6.7</v>
      </c>
      <c r="R33" s="216">
        <v>0.51</v>
      </c>
      <c r="S33" s="216">
        <v>8.09</v>
      </c>
      <c r="T33" s="216">
        <v>0</v>
      </c>
      <c r="U33" s="216">
        <v>4.1399999999999997</v>
      </c>
      <c r="V33" s="216">
        <v>0.25</v>
      </c>
      <c r="W33" s="216">
        <v>12.32</v>
      </c>
      <c r="X33" s="216">
        <v>1.78</v>
      </c>
      <c r="Y33" s="216">
        <v>0</v>
      </c>
      <c r="Z33" s="216">
        <v>29.23</v>
      </c>
      <c r="AA33" s="216">
        <v>19.98</v>
      </c>
      <c r="AB33" s="216">
        <v>0</v>
      </c>
      <c r="AC33" s="216">
        <v>0.89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-1.1000000000000001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6.99</v>
      </c>
      <c r="D34" s="216">
        <v>1.61</v>
      </c>
      <c r="E34" s="216">
        <v>0</v>
      </c>
      <c r="F34" s="216">
        <v>0</v>
      </c>
      <c r="G34" s="216">
        <v>6.66</v>
      </c>
      <c r="H34" s="216">
        <v>0</v>
      </c>
      <c r="I34" s="216">
        <v>26.07</v>
      </c>
      <c r="J34" s="216">
        <v>0</v>
      </c>
      <c r="K34" s="216">
        <v>4.5999999999999996</v>
      </c>
      <c r="L34" s="216">
        <v>272.99</v>
      </c>
      <c r="M34" s="216">
        <v>1.1100000000000001</v>
      </c>
      <c r="N34" s="216">
        <v>1.42</v>
      </c>
      <c r="O34" s="216">
        <v>0</v>
      </c>
      <c r="P34" s="216">
        <v>1.66</v>
      </c>
      <c r="Q34" s="216">
        <v>6.7</v>
      </c>
      <c r="R34" s="216">
        <v>0.51</v>
      </c>
      <c r="S34" s="216">
        <v>8.09</v>
      </c>
      <c r="T34" s="216">
        <v>0</v>
      </c>
      <c r="U34" s="216">
        <v>4.1399999999999997</v>
      </c>
      <c r="V34" s="216">
        <v>0.25</v>
      </c>
      <c r="W34" s="216">
        <v>12.32</v>
      </c>
      <c r="X34" s="216">
        <v>1.78</v>
      </c>
      <c r="Y34" s="216">
        <v>0</v>
      </c>
      <c r="Z34" s="216">
        <v>29.23</v>
      </c>
      <c r="AA34" s="216">
        <v>19.98</v>
      </c>
      <c r="AB34" s="216">
        <v>0</v>
      </c>
      <c r="AC34" s="216">
        <v>0.89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-1.1000000000000001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6.93</v>
      </c>
      <c r="D35" s="216">
        <v>1.61</v>
      </c>
      <c r="E35" s="216">
        <v>0</v>
      </c>
      <c r="F35" s="216">
        <v>0</v>
      </c>
      <c r="G35" s="216">
        <v>6.66</v>
      </c>
      <c r="H35" s="216">
        <v>0</v>
      </c>
      <c r="I35" s="216">
        <v>26.07</v>
      </c>
      <c r="J35" s="216">
        <v>0</v>
      </c>
      <c r="K35" s="216">
        <v>4.5999999999999996</v>
      </c>
      <c r="L35" s="216">
        <v>272.99</v>
      </c>
      <c r="M35" s="216">
        <v>1.1100000000000001</v>
      </c>
      <c r="N35" s="216">
        <v>1.42</v>
      </c>
      <c r="O35" s="216">
        <v>0</v>
      </c>
      <c r="P35" s="216">
        <v>1.66</v>
      </c>
      <c r="Q35" s="216">
        <v>6.7</v>
      </c>
      <c r="R35" s="216">
        <v>13.01</v>
      </c>
      <c r="S35" s="216">
        <v>8.09</v>
      </c>
      <c r="T35" s="216">
        <v>0</v>
      </c>
      <c r="U35" s="216">
        <v>4.1399999999999997</v>
      </c>
      <c r="V35" s="216">
        <v>5.4</v>
      </c>
      <c r="W35" s="216">
        <v>12.32</v>
      </c>
      <c r="X35" s="216">
        <v>35.65</v>
      </c>
      <c r="Y35" s="216">
        <v>0</v>
      </c>
      <c r="Z35" s="216">
        <v>29.23</v>
      </c>
      <c r="AA35" s="216">
        <v>19.98</v>
      </c>
      <c r="AB35" s="216">
        <v>0</v>
      </c>
      <c r="AC35" s="216">
        <v>0.89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-1.1000000000000001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6.8</v>
      </c>
      <c r="D36" s="216">
        <v>1.61</v>
      </c>
      <c r="E36" s="216">
        <v>0</v>
      </c>
      <c r="F36" s="216">
        <v>0</v>
      </c>
      <c r="G36" s="216">
        <v>6.66</v>
      </c>
      <c r="H36" s="216">
        <v>0</v>
      </c>
      <c r="I36" s="216">
        <v>26.07</v>
      </c>
      <c r="J36" s="216">
        <v>0</v>
      </c>
      <c r="K36" s="216">
        <v>4.5999999999999996</v>
      </c>
      <c r="L36" s="216">
        <v>272.99</v>
      </c>
      <c r="M36" s="216">
        <v>1.1100000000000001</v>
      </c>
      <c r="N36" s="216">
        <v>1.42</v>
      </c>
      <c r="O36" s="216">
        <v>0</v>
      </c>
      <c r="P36" s="216">
        <v>1.66</v>
      </c>
      <c r="Q36" s="216">
        <v>6.7</v>
      </c>
      <c r="R36" s="216">
        <v>13.01</v>
      </c>
      <c r="S36" s="216">
        <v>8.09</v>
      </c>
      <c r="T36" s="216">
        <v>0</v>
      </c>
      <c r="U36" s="216">
        <v>4.1399999999999997</v>
      </c>
      <c r="V36" s="216">
        <v>5.4</v>
      </c>
      <c r="W36" s="216">
        <v>12.32</v>
      </c>
      <c r="X36" s="216">
        <v>35.65</v>
      </c>
      <c r="Y36" s="216">
        <v>0</v>
      </c>
      <c r="Z36" s="216">
        <v>29.23</v>
      </c>
      <c r="AA36" s="216">
        <v>19.98</v>
      </c>
      <c r="AB36" s="216">
        <v>0</v>
      </c>
      <c r="AC36" s="216">
        <v>0.89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-1.1000000000000001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6.67</v>
      </c>
      <c r="D37" s="216">
        <v>1.61</v>
      </c>
      <c r="E37" s="216">
        <v>0</v>
      </c>
      <c r="F37" s="216">
        <v>0</v>
      </c>
      <c r="G37" s="216">
        <v>6.66</v>
      </c>
      <c r="H37" s="216">
        <v>0</v>
      </c>
      <c r="I37" s="216">
        <v>26.07</v>
      </c>
      <c r="J37" s="216">
        <v>0</v>
      </c>
      <c r="K37" s="216">
        <v>4.5999999999999996</v>
      </c>
      <c r="L37" s="216">
        <v>272.99</v>
      </c>
      <c r="M37" s="216">
        <v>1.1100000000000001</v>
      </c>
      <c r="N37" s="216">
        <v>1.42</v>
      </c>
      <c r="O37" s="216">
        <v>0</v>
      </c>
      <c r="P37" s="216">
        <v>1.66</v>
      </c>
      <c r="Q37" s="216">
        <v>6.7</v>
      </c>
      <c r="R37" s="216">
        <v>13.01</v>
      </c>
      <c r="S37" s="216">
        <v>8.09</v>
      </c>
      <c r="T37" s="216">
        <v>0</v>
      </c>
      <c r="U37" s="216">
        <v>4.1399999999999997</v>
      </c>
      <c r="V37" s="216">
        <v>5.4</v>
      </c>
      <c r="W37" s="216">
        <v>12.32</v>
      </c>
      <c r="X37" s="216">
        <v>35.65</v>
      </c>
      <c r="Y37" s="216">
        <v>0</v>
      </c>
      <c r="Z37" s="216">
        <v>29.23</v>
      </c>
      <c r="AA37" s="216">
        <v>19.98</v>
      </c>
      <c r="AB37" s="216">
        <v>0</v>
      </c>
      <c r="AC37" s="216">
        <v>0.89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-1.1000000000000001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6.54</v>
      </c>
      <c r="D38" s="216">
        <v>1.61</v>
      </c>
      <c r="E38" s="216">
        <v>0</v>
      </c>
      <c r="F38" s="216">
        <v>0</v>
      </c>
      <c r="G38" s="216">
        <v>6.66</v>
      </c>
      <c r="H38" s="216">
        <v>0</v>
      </c>
      <c r="I38" s="216">
        <v>26.07</v>
      </c>
      <c r="J38" s="216">
        <v>0</v>
      </c>
      <c r="K38" s="216">
        <v>4.5999999999999996</v>
      </c>
      <c r="L38" s="216">
        <v>272.99</v>
      </c>
      <c r="M38" s="216">
        <v>1.1100000000000001</v>
      </c>
      <c r="N38" s="216">
        <v>1.42</v>
      </c>
      <c r="O38" s="216">
        <v>0</v>
      </c>
      <c r="P38" s="216">
        <v>1.66</v>
      </c>
      <c r="Q38" s="216">
        <v>6.7</v>
      </c>
      <c r="R38" s="216">
        <v>13.01</v>
      </c>
      <c r="S38" s="216">
        <v>8.09</v>
      </c>
      <c r="T38" s="216">
        <v>0</v>
      </c>
      <c r="U38" s="216">
        <v>4.1399999999999997</v>
      </c>
      <c r="V38" s="216">
        <v>5.4</v>
      </c>
      <c r="W38" s="216">
        <v>12.32</v>
      </c>
      <c r="X38" s="216">
        <v>35.65</v>
      </c>
      <c r="Y38" s="216">
        <v>0</v>
      </c>
      <c r="Z38" s="216">
        <v>29.23</v>
      </c>
      <c r="AA38" s="216">
        <v>19.98</v>
      </c>
      <c r="AB38" s="216">
        <v>0</v>
      </c>
      <c r="AC38" s="216">
        <v>0.59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-1.1000000000000001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6.51</v>
      </c>
      <c r="D39" s="216">
        <v>1.61</v>
      </c>
      <c r="E39" s="216">
        <v>0</v>
      </c>
      <c r="F39" s="216">
        <v>0</v>
      </c>
      <c r="G39" s="216">
        <v>6.66</v>
      </c>
      <c r="H39" s="216">
        <v>0</v>
      </c>
      <c r="I39" s="216">
        <v>26.07</v>
      </c>
      <c r="J39" s="216">
        <v>0</v>
      </c>
      <c r="K39" s="216">
        <v>4.5999999999999996</v>
      </c>
      <c r="L39" s="216">
        <v>272.99</v>
      </c>
      <c r="M39" s="216">
        <v>1.1100000000000001</v>
      </c>
      <c r="N39" s="216">
        <v>1.42</v>
      </c>
      <c r="O39" s="216">
        <v>0</v>
      </c>
      <c r="P39" s="216">
        <v>1.66</v>
      </c>
      <c r="Q39" s="216">
        <v>6.7</v>
      </c>
      <c r="R39" s="216">
        <v>13.01</v>
      </c>
      <c r="S39" s="216">
        <v>8.09</v>
      </c>
      <c r="T39" s="216">
        <v>0</v>
      </c>
      <c r="U39" s="216">
        <v>4.1399999999999997</v>
      </c>
      <c r="V39" s="216">
        <v>5.4</v>
      </c>
      <c r="W39" s="216">
        <v>12.32</v>
      </c>
      <c r="X39" s="216">
        <v>35.75</v>
      </c>
      <c r="Y39" s="216">
        <v>0</v>
      </c>
      <c r="Z39" s="216">
        <v>29.23</v>
      </c>
      <c r="AA39" s="216">
        <v>19.98</v>
      </c>
      <c r="AB39" s="216">
        <v>0</v>
      </c>
      <c r="AC39" s="216">
        <v>0.59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-1.1000000000000001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6.51</v>
      </c>
      <c r="D40" s="216">
        <v>1.61</v>
      </c>
      <c r="E40" s="216">
        <v>0</v>
      </c>
      <c r="F40" s="216">
        <v>0</v>
      </c>
      <c r="G40" s="216">
        <v>6.66</v>
      </c>
      <c r="H40" s="216">
        <v>0</v>
      </c>
      <c r="I40" s="216">
        <v>26.07</v>
      </c>
      <c r="J40" s="216">
        <v>0</v>
      </c>
      <c r="K40" s="216">
        <v>4.5999999999999996</v>
      </c>
      <c r="L40" s="216">
        <v>272.99</v>
      </c>
      <c r="M40" s="216">
        <v>1.1100000000000001</v>
      </c>
      <c r="N40" s="216">
        <v>1.42</v>
      </c>
      <c r="O40" s="216">
        <v>0</v>
      </c>
      <c r="P40" s="216">
        <v>1.66</v>
      </c>
      <c r="Q40" s="216">
        <v>6.7</v>
      </c>
      <c r="R40" s="216">
        <v>0.51</v>
      </c>
      <c r="S40" s="216">
        <v>8.09</v>
      </c>
      <c r="T40" s="216">
        <v>0</v>
      </c>
      <c r="U40" s="216">
        <v>4.1399999999999997</v>
      </c>
      <c r="V40" s="216">
        <v>0.25</v>
      </c>
      <c r="W40" s="216">
        <v>0.56000000000000005</v>
      </c>
      <c r="X40" s="216">
        <v>12.28</v>
      </c>
      <c r="Y40" s="216">
        <v>0</v>
      </c>
      <c r="Z40" s="216">
        <v>29.23</v>
      </c>
      <c r="AA40" s="216">
        <v>19.98</v>
      </c>
      <c r="AB40" s="216">
        <v>0</v>
      </c>
      <c r="AC40" s="216">
        <v>0.59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-1.1000000000000001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6.47</v>
      </c>
      <c r="D41" s="216">
        <v>1.61</v>
      </c>
      <c r="E41" s="216">
        <v>0</v>
      </c>
      <c r="F41" s="216">
        <v>0</v>
      </c>
      <c r="G41" s="216">
        <v>6.66</v>
      </c>
      <c r="H41" s="216">
        <v>0</v>
      </c>
      <c r="I41" s="216">
        <v>26.07</v>
      </c>
      <c r="J41" s="216">
        <v>0</v>
      </c>
      <c r="K41" s="216">
        <v>4.5999999999999996</v>
      </c>
      <c r="L41" s="216">
        <v>272.99</v>
      </c>
      <c r="M41" s="216">
        <v>1.1100000000000001</v>
      </c>
      <c r="N41" s="216">
        <v>1.42</v>
      </c>
      <c r="O41" s="216">
        <v>0</v>
      </c>
      <c r="P41" s="216">
        <v>1.66</v>
      </c>
      <c r="Q41" s="216">
        <v>6.7</v>
      </c>
      <c r="R41" s="216">
        <v>0.51</v>
      </c>
      <c r="S41" s="216">
        <v>8.09</v>
      </c>
      <c r="T41" s="216">
        <v>0</v>
      </c>
      <c r="U41" s="216">
        <v>3.93</v>
      </c>
      <c r="V41" s="216">
        <v>0.25</v>
      </c>
      <c r="W41" s="216">
        <v>0.56000000000000005</v>
      </c>
      <c r="X41" s="216">
        <v>1.34</v>
      </c>
      <c r="Y41" s="216">
        <v>0</v>
      </c>
      <c r="Z41" s="216">
        <v>1.53</v>
      </c>
      <c r="AA41" s="216">
        <v>19.98</v>
      </c>
      <c r="AB41" s="216">
        <v>0</v>
      </c>
      <c r="AC41" s="216">
        <v>0.59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-1.1000000000000001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6.44</v>
      </c>
      <c r="D42" s="216">
        <v>1.61</v>
      </c>
      <c r="E42" s="216">
        <v>0</v>
      </c>
      <c r="F42" s="216">
        <v>0</v>
      </c>
      <c r="G42" s="216">
        <v>6.66</v>
      </c>
      <c r="H42" s="216">
        <v>0</v>
      </c>
      <c r="I42" s="216">
        <v>26.07</v>
      </c>
      <c r="J42" s="216">
        <v>0</v>
      </c>
      <c r="K42" s="216">
        <v>4.5999999999999996</v>
      </c>
      <c r="L42" s="216">
        <v>272.99</v>
      </c>
      <c r="M42" s="216">
        <v>1.1100000000000001</v>
      </c>
      <c r="N42" s="216">
        <v>1.42</v>
      </c>
      <c r="O42" s="216">
        <v>0</v>
      </c>
      <c r="P42" s="216">
        <v>1.66</v>
      </c>
      <c r="Q42" s="216">
        <v>0.28000000000000003</v>
      </c>
      <c r="R42" s="216">
        <v>0.51</v>
      </c>
      <c r="S42" s="216">
        <v>0.31</v>
      </c>
      <c r="T42" s="216">
        <v>0</v>
      </c>
      <c r="U42" s="216">
        <v>3.73</v>
      </c>
      <c r="V42" s="216">
        <v>0.25</v>
      </c>
      <c r="W42" s="216">
        <v>0.56000000000000005</v>
      </c>
      <c r="X42" s="216">
        <v>1.34</v>
      </c>
      <c r="Y42" s="216">
        <v>0</v>
      </c>
      <c r="Z42" s="216">
        <v>1.53</v>
      </c>
      <c r="AA42" s="216">
        <v>1.0900000000000001</v>
      </c>
      <c r="AB42" s="216">
        <v>0</v>
      </c>
      <c r="AC42" s="216">
        <v>0.59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-1.1000000000000001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6.44</v>
      </c>
      <c r="D43" s="216">
        <v>1.61</v>
      </c>
      <c r="E43" s="216">
        <v>0</v>
      </c>
      <c r="F43" s="216">
        <v>0</v>
      </c>
      <c r="G43" s="216">
        <v>6.66</v>
      </c>
      <c r="H43" s="216">
        <v>0</v>
      </c>
      <c r="I43" s="216">
        <v>26.07</v>
      </c>
      <c r="J43" s="216">
        <v>0</v>
      </c>
      <c r="K43" s="216">
        <v>5.5</v>
      </c>
      <c r="L43" s="216">
        <v>267.85000000000002</v>
      </c>
      <c r="M43" s="216">
        <v>1.1100000000000001</v>
      </c>
      <c r="N43" s="216">
        <v>1.42</v>
      </c>
      <c r="O43" s="216">
        <v>0</v>
      </c>
      <c r="P43" s="216">
        <v>1.66</v>
      </c>
      <c r="Q43" s="216">
        <v>3.46</v>
      </c>
      <c r="R43" s="216">
        <v>0</v>
      </c>
      <c r="S43" s="216">
        <v>6.17</v>
      </c>
      <c r="T43" s="216">
        <v>0</v>
      </c>
      <c r="U43" s="216">
        <v>3.53</v>
      </c>
      <c r="V43" s="216">
        <v>0.25</v>
      </c>
      <c r="W43" s="216">
        <v>0.56000000000000005</v>
      </c>
      <c r="X43" s="216">
        <v>1.78</v>
      </c>
      <c r="Y43" s="216">
        <v>0</v>
      </c>
      <c r="Z43" s="216">
        <v>0</v>
      </c>
      <c r="AA43" s="216">
        <v>1.0900000000000001</v>
      </c>
      <c r="AB43" s="216">
        <v>0</v>
      </c>
      <c r="AC43" s="216">
        <v>0.3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-1.1000000000000001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6.44</v>
      </c>
      <c r="D44" s="216">
        <v>1.61</v>
      </c>
      <c r="E44" s="216">
        <v>0</v>
      </c>
      <c r="F44" s="216">
        <v>0</v>
      </c>
      <c r="G44" s="216">
        <v>6.66</v>
      </c>
      <c r="H44" s="216">
        <v>0</v>
      </c>
      <c r="I44" s="216">
        <v>26.07</v>
      </c>
      <c r="J44" s="216">
        <v>0</v>
      </c>
      <c r="K44" s="216">
        <v>5.5</v>
      </c>
      <c r="L44" s="216">
        <v>268.11</v>
      </c>
      <c r="M44" s="216">
        <v>1.1100000000000001</v>
      </c>
      <c r="N44" s="216">
        <v>1.42</v>
      </c>
      <c r="O44" s="216">
        <v>0</v>
      </c>
      <c r="P44" s="216">
        <v>1.66</v>
      </c>
      <c r="Q44" s="216">
        <v>3.46</v>
      </c>
      <c r="R44" s="216">
        <v>0</v>
      </c>
      <c r="S44" s="216">
        <v>6.17</v>
      </c>
      <c r="T44" s="216">
        <v>0</v>
      </c>
      <c r="U44" s="216">
        <v>3.33</v>
      </c>
      <c r="V44" s="216">
        <v>0.25</v>
      </c>
      <c r="W44" s="216">
        <v>0.56000000000000005</v>
      </c>
      <c r="X44" s="216">
        <v>1.78</v>
      </c>
      <c r="Y44" s="216">
        <v>0</v>
      </c>
      <c r="Z44" s="216">
        <v>1.52</v>
      </c>
      <c r="AA44" s="216">
        <v>1.0900000000000001</v>
      </c>
      <c r="AB44" s="216">
        <v>0</v>
      </c>
      <c r="AC44" s="216">
        <v>0.3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-1.1000000000000001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6.44</v>
      </c>
      <c r="D45" s="216">
        <v>1.61</v>
      </c>
      <c r="E45" s="216">
        <v>0</v>
      </c>
      <c r="F45" s="216">
        <v>0</v>
      </c>
      <c r="G45" s="216">
        <v>6.66</v>
      </c>
      <c r="H45" s="216">
        <v>0</v>
      </c>
      <c r="I45" s="216">
        <v>26.07</v>
      </c>
      <c r="J45" s="216">
        <v>0</v>
      </c>
      <c r="K45" s="216">
        <v>5.56</v>
      </c>
      <c r="L45" s="216">
        <v>268.11</v>
      </c>
      <c r="M45" s="216">
        <v>1.1100000000000001</v>
      </c>
      <c r="N45" s="216">
        <v>1.42</v>
      </c>
      <c r="O45" s="216">
        <v>0</v>
      </c>
      <c r="P45" s="216">
        <v>1.66</v>
      </c>
      <c r="Q45" s="216">
        <v>3.53</v>
      </c>
      <c r="R45" s="216">
        <v>1.47</v>
      </c>
      <c r="S45" s="216">
        <v>6.17</v>
      </c>
      <c r="T45" s="216">
        <v>0</v>
      </c>
      <c r="U45" s="216">
        <v>3.33</v>
      </c>
      <c r="V45" s="216">
        <v>0.25</v>
      </c>
      <c r="W45" s="216">
        <v>0.56000000000000005</v>
      </c>
      <c r="X45" s="216">
        <v>1.78</v>
      </c>
      <c r="Y45" s="216">
        <v>0</v>
      </c>
      <c r="Z45" s="216">
        <v>1.52</v>
      </c>
      <c r="AA45" s="216">
        <v>1.0900000000000001</v>
      </c>
      <c r="AB45" s="216">
        <v>0</v>
      </c>
      <c r="AC45" s="216">
        <v>0.3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-1.1000000000000001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6.44</v>
      </c>
      <c r="D46" s="216">
        <v>1.61</v>
      </c>
      <c r="E46" s="216">
        <v>0</v>
      </c>
      <c r="F46" s="216">
        <v>0</v>
      </c>
      <c r="G46" s="216">
        <v>6.66</v>
      </c>
      <c r="H46" s="216">
        <v>0</v>
      </c>
      <c r="I46" s="216">
        <v>26.07</v>
      </c>
      <c r="J46" s="216">
        <v>0</v>
      </c>
      <c r="K46" s="216">
        <v>5.51</v>
      </c>
      <c r="L46" s="216">
        <v>268.11</v>
      </c>
      <c r="M46" s="216">
        <v>1.1100000000000001</v>
      </c>
      <c r="N46" s="216">
        <v>1.42</v>
      </c>
      <c r="O46" s="216">
        <v>0</v>
      </c>
      <c r="P46" s="216">
        <v>1.66</v>
      </c>
      <c r="Q46" s="216">
        <v>3.53</v>
      </c>
      <c r="R46" s="216">
        <v>0.51</v>
      </c>
      <c r="S46" s="216">
        <v>6.17</v>
      </c>
      <c r="T46" s="216">
        <v>0</v>
      </c>
      <c r="U46" s="216">
        <v>3.33</v>
      </c>
      <c r="V46" s="216">
        <v>0.25</v>
      </c>
      <c r="W46" s="216">
        <v>0.56000000000000005</v>
      </c>
      <c r="X46" s="216">
        <v>1.78</v>
      </c>
      <c r="Y46" s="216">
        <v>0</v>
      </c>
      <c r="Z46" s="216">
        <v>1.52</v>
      </c>
      <c r="AA46" s="216">
        <v>1.0900000000000001</v>
      </c>
      <c r="AB46" s="216">
        <v>0</v>
      </c>
      <c r="AC46" s="216">
        <v>0.3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-1.1000000000000001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6.44</v>
      </c>
      <c r="D47" s="216">
        <v>1.61</v>
      </c>
      <c r="E47" s="216">
        <v>0</v>
      </c>
      <c r="F47" s="216">
        <v>0</v>
      </c>
      <c r="G47" s="216">
        <v>6.66</v>
      </c>
      <c r="H47" s="216">
        <v>0</v>
      </c>
      <c r="I47" s="216">
        <v>26.07</v>
      </c>
      <c r="J47" s="216">
        <v>0</v>
      </c>
      <c r="K47" s="216">
        <v>5.56</v>
      </c>
      <c r="L47" s="216">
        <v>272.64999999999998</v>
      </c>
      <c r="M47" s="216">
        <v>1.1100000000000001</v>
      </c>
      <c r="N47" s="216">
        <v>1.42</v>
      </c>
      <c r="O47" s="216">
        <v>0</v>
      </c>
      <c r="P47" s="216">
        <v>1.66</v>
      </c>
      <c r="Q47" s="216">
        <v>4.78</v>
      </c>
      <c r="R47" s="216">
        <v>0.51</v>
      </c>
      <c r="S47" s="216">
        <v>6.17</v>
      </c>
      <c r="T47" s="216">
        <v>0</v>
      </c>
      <c r="U47" s="216">
        <v>3.33</v>
      </c>
      <c r="V47" s="216">
        <v>0</v>
      </c>
      <c r="W47" s="216">
        <v>0.47</v>
      </c>
      <c r="X47" s="216">
        <v>1.78</v>
      </c>
      <c r="Y47" s="216">
        <v>0</v>
      </c>
      <c r="Z47" s="216">
        <v>0.96</v>
      </c>
      <c r="AA47" s="216">
        <v>1.0900000000000001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-1.1000000000000001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6.44</v>
      </c>
      <c r="D48" s="216">
        <v>1.61</v>
      </c>
      <c r="E48" s="216">
        <v>0</v>
      </c>
      <c r="F48" s="216">
        <v>0</v>
      </c>
      <c r="G48" s="216">
        <v>6.66</v>
      </c>
      <c r="H48" s="216">
        <v>0</v>
      </c>
      <c r="I48" s="216">
        <v>26.07</v>
      </c>
      <c r="J48" s="216">
        <v>0</v>
      </c>
      <c r="K48" s="216">
        <v>5.56</v>
      </c>
      <c r="L48" s="216">
        <v>272.64999999999998</v>
      </c>
      <c r="M48" s="216">
        <v>1.1100000000000001</v>
      </c>
      <c r="N48" s="216">
        <v>1.42</v>
      </c>
      <c r="O48" s="216">
        <v>0</v>
      </c>
      <c r="P48" s="216">
        <v>1.66</v>
      </c>
      <c r="Q48" s="216">
        <v>4.78</v>
      </c>
      <c r="R48" s="216">
        <v>0.51</v>
      </c>
      <c r="S48" s="216">
        <v>6.17</v>
      </c>
      <c r="T48" s="216">
        <v>0</v>
      </c>
      <c r="U48" s="216">
        <v>3.33</v>
      </c>
      <c r="V48" s="216">
        <v>0.25</v>
      </c>
      <c r="W48" s="216">
        <v>0.56000000000000005</v>
      </c>
      <c r="X48" s="216">
        <v>1.78</v>
      </c>
      <c r="Y48" s="216">
        <v>0</v>
      </c>
      <c r="Z48" s="216">
        <v>0.96</v>
      </c>
      <c r="AA48" s="216">
        <v>1.0900000000000001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-1.1000000000000001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6.44</v>
      </c>
      <c r="D49" s="216">
        <v>1.61</v>
      </c>
      <c r="E49" s="216">
        <v>0</v>
      </c>
      <c r="F49" s="216">
        <v>0</v>
      </c>
      <c r="G49" s="216">
        <v>6.66</v>
      </c>
      <c r="H49" s="216">
        <v>0</v>
      </c>
      <c r="I49" s="216">
        <v>26.07</v>
      </c>
      <c r="J49" s="216">
        <v>0</v>
      </c>
      <c r="K49" s="216">
        <v>5.56</v>
      </c>
      <c r="L49" s="216">
        <v>272.64999999999998</v>
      </c>
      <c r="M49" s="216">
        <v>1.1100000000000001</v>
      </c>
      <c r="N49" s="216">
        <v>1.42</v>
      </c>
      <c r="O49" s="216">
        <v>0</v>
      </c>
      <c r="P49" s="216">
        <v>1.66</v>
      </c>
      <c r="Q49" s="216">
        <v>4.78</v>
      </c>
      <c r="R49" s="216">
        <v>0.51</v>
      </c>
      <c r="S49" s="216">
        <v>6.17</v>
      </c>
      <c r="T49" s="216">
        <v>0</v>
      </c>
      <c r="U49" s="216">
        <v>3.33</v>
      </c>
      <c r="V49" s="216">
        <v>2.83</v>
      </c>
      <c r="W49" s="216">
        <v>2.73</v>
      </c>
      <c r="X49" s="216">
        <v>1.78</v>
      </c>
      <c r="Y49" s="216">
        <v>0</v>
      </c>
      <c r="Z49" s="216">
        <v>1.52</v>
      </c>
      <c r="AA49" s="216">
        <v>1.0900000000000001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-1.1000000000000001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6.44</v>
      </c>
      <c r="D50" s="216">
        <v>1.61</v>
      </c>
      <c r="E50" s="216">
        <v>0</v>
      </c>
      <c r="F50" s="216">
        <v>0</v>
      </c>
      <c r="G50" s="216">
        <v>6.66</v>
      </c>
      <c r="H50" s="216">
        <v>0</v>
      </c>
      <c r="I50" s="216">
        <v>26.07</v>
      </c>
      <c r="J50" s="216">
        <v>0</v>
      </c>
      <c r="K50" s="216">
        <v>5.56</v>
      </c>
      <c r="L50" s="216">
        <v>272.64999999999998</v>
      </c>
      <c r="M50" s="216">
        <v>1.1100000000000001</v>
      </c>
      <c r="N50" s="216">
        <v>1.42</v>
      </c>
      <c r="O50" s="216">
        <v>0</v>
      </c>
      <c r="P50" s="216">
        <v>1.66</v>
      </c>
      <c r="Q50" s="216">
        <v>4.78</v>
      </c>
      <c r="R50" s="216">
        <v>0.51</v>
      </c>
      <c r="S50" s="216">
        <v>6.17</v>
      </c>
      <c r="T50" s="216">
        <v>0</v>
      </c>
      <c r="U50" s="216">
        <v>3.33</v>
      </c>
      <c r="V50" s="216">
        <v>1.31</v>
      </c>
      <c r="W50" s="216">
        <v>0.56000000000000005</v>
      </c>
      <c r="X50" s="216">
        <v>1.78</v>
      </c>
      <c r="Y50" s="216">
        <v>0</v>
      </c>
      <c r="Z50" s="216">
        <v>1.52</v>
      </c>
      <c r="AA50" s="216">
        <v>1.0900000000000001</v>
      </c>
      <c r="AB50" s="216">
        <v>0</v>
      </c>
      <c r="AC50" s="216">
        <v>-0.3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-1.1000000000000001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6.44</v>
      </c>
      <c r="D51" s="216">
        <v>1.61</v>
      </c>
      <c r="E51" s="216">
        <v>0</v>
      </c>
      <c r="F51" s="216">
        <v>0</v>
      </c>
      <c r="G51" s="216">
        <v>6.66</v>
      </c>
      <c r="H51" s="216">
        <v>0</v>
      </c>
      <c r="I51" s="216">
        <v>25.39</v>
      </c>
      <c r="J51" s="216">
        <v>0</v>
      </c>
      <c r="K51" s="216">
        <v>5.53</v>
      </c>
      <c r="L51" s="216">
        <v>272.64999999999998</v>
      </c>
      <c r="M51" s="216">
        <v>1.1100000000000001</v>
      </c>
      <c r="N51" s="216">
        <v>1.42</v>
      </c>
      <c r="O51" s="216">
        <v>0</v>
      </c>
      <c r="P51" s="216">
        <v>1.66</v>
      </c>
      <c r="Q51" s="216">
        <v>4.78</v>
      </c>
      <c r="R51" s="216">
        <v>0.51</v>
      </c>
      <c r="S51" s="216">
        <v>6.17</v>
      </c>
      <c r="T51" s="216">
        <v>0</v>
      </c>
      <c r="U51" s="216">
        <v>3.33</v>
      </c>
      <c r="V51" s="216">
        <v>0.25</v>
      </c>
      <c r="W51" s="216">
        <v>0.56000000000000005</v>
      </c>
      <c r="X51" s="216">
        <v>1.78</v>
      </c>
      <c r="Y51" s="216">
        <v>0</v>
      </c>
      <c r="Z51" s="216">
        <v>1.52</v>
      </c>
      <c r="AA51" s="216">
        <v>1.0900000000000001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-1.1000000000000001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6.44</v>
      </c>
      <c r="D52" s="216">
        <v>1.61</v>
      </c>
      <c r="E52" s="216">
        <v>0</v>
      </c>
      <c r="F52" s="216">
        <v>0</v>
      </c>
      <c r="G52" s="216">
        <v>6.66</v>
      </c>
      <c r="H52" s="216">
        <v>0</v>
      </c>
      <c r="I52" s="216">
        <v>25.39</v>
      </c>
      <c r="J52" s="216">
        <v>0</v>
      </c>
      <c r="K52" s="216">
        <v>5.53</v>
      </c>
      <c r="L52" s="216">
        <v>272.64999999999998</v>
      </c>
      <c r="M52" s="216">
        <v>1.1100000000000001</v>
      </c>
      <c r="N52" s="216">
        <v>1.42</v>
      </c>
      <c r="O52" s="216">
        <v>0</v>
      </c>
      <c r="P52" s="216">
        <v>1.66</v>
      </c>
      <c r="Q52" s="216">
        <v>4.78</v>
      </c>
      <c r="R52" s="216">
        <v>0.51</v>
      </c>
      <c r="S52" s="216">
        <v>6.17</v>
      </c>
      <c r="T52" s="216">
        <v>0</v>
      </c>
      <c r="U52" s="216">
        <v>3.33</v>
      </c>
      <c r="V52" s="216">
        <v>0.25</v>
      </c>
      <c r="W52" s="216">
        <v>0.56000000000000005</v>
      </c>
      <c r="X52" s="216">
        <v>1.78</v>
      </c>
      <c r="Y52" s="216">
        <v>0</v>
      </c>
      <c r="Z52" s="216">
        <v>1.52</v>
      </c>
      <c r="AA52" s="216">
        <v>1.0900000000000001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-1.1000000000000001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6.44</v>
      </c>
      <c r="D53" s="216">
        <v>1.61</v>
      </c>
      <c r="E53" s="216">
        <v>0</v>
      </c>
      <c r="F53" s="216">
        <v>0</v>
      </c>
      <c r="G53" s="216">
        <v>6.66</v>
      </c>
      <c r="H53" s="216">
        <v>0</v>
      </c>
      <c r="I53" s="216">
        <v>24.05</v>
      </c>
      <c r="J53" s="216">
        <v>0</v>
      </c>
      <c r="K53" s="216">
        <v>4.5</v>
      </c>
      <c r="L53" s="216">
        <v>272.64999999999998</v>
      </c>
      <c r="M53" s="216">
        <v>1.1100000000000001</v>
      </c>
      <c r="N53" s="216">
        <v>1.42</v>
      </c>
      <c r="O53" s="216">
        <v>0</v>
      </c>
      <c r="P53" s="216">
        <v>1.68</v>
      </c>
      <c r="Q53" s="216">
        <v>3.47</v>
      </c>
      <c r="R53" s="216">
        <v>0.51</v>
      </c>
      <c r="S53" s="216">
        <v>6.17</v>
      </c>
      <c r="T53" s="216">
        <v>0</v>
      </c>
      <c r="U53" s="216">
        <v>3.33</v>
      </c>
      <c r="V53" s="216">
        <v>0.25</v>
      </c>
      <c r="W53" s="216">
        <v>0.56000000000000005</v>
      </c>
      <c r="X53" s="216">
        <v>1.77</v>
      </c>
      <c r="Y53" s="216">
        <v>0</v>
      </c>
      <c r="Z53" s="216">
        <v>1.52</v>
      </c>
      <c r="AA53" s="216">
        <v>1.0900000000000001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-1.1000000000000001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6.44</v>
      </c>
      <c r="D54" s="216">
        <v>1.61</v>
      </c>
      <c r="E54" s="216">
        <v>0</v>
      </c>
      <c r="F54" s="216">
        <v>0</v>
      </c>
      <c r="G54" s="216">
        <v>6.66</v>
      </c>
      <c r="H54" s="216">
        <v>0</v>
      </c>
      <c r="I54" s="216">
        <v>24.05</v>
      </c>
      <c r="J54" s="216">
        <v>0</v>
      </c>
      <c r="K54" s="216">
        <v>4.5</v>
      </c>
      <c r="L54" s="216">
        <v>272.64999999999998</v>
      </c>
      <c r="M54" s="216">
        <v>1.1100000000000001</v>
      </c>
      <c r="N54" s="216">
        <v>1.42</v>
      </c>
      <c r="O54" s="216">
        <v>0</v>
      </c>
      <c r="P54" s="216">
        <v>1.67</v>
      </c>
      <c r="Q54" s="216">
        <v>3.47</v>
      </c>
      <c r="R54" s="216">
        <v>0.51</v>
      </c>
      <c r="S54" s="216">
        <v>6.17</v>
      </c>
      <c r="T54" s="216">
        <v>0</v>
      </c>
      <c r="U54" s="216">
        <v>3.33</v>
      </c>
      <c r="V54" s="216">
        <v>0.25</v>
      </c>
      <c r="W54" s="216">
        <v>0.56000000000000005</v>
      </c>
      <c r="X54" s="216">
        <v>1.78</v>
      </c>
      <c r="Y54" s="216">
        <v>0</v>
      </c>
      <c r="Z54" s="216">
        <v>29.23</v>
      </c>
      <c r="AA54" s="216">
        <v>19.989999999999998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-1.1000000000000001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6.44</v>
      </c>
      <c r="D55" s="216">
        <v>1.61</v>
      </c>
      <c r="E55" s="216">
        <v>0</v>
      </c>
      <c r="F55" s="216">
        <v>0</v>
      </c>
      <c r="G55" s="216">
        <v>6.66</v>
      </c>
      <c r="H55" s="216">
        <v>0</v>
      </c>
      <c r="I55" s="216">
        <v>24.05</v>
      </c>
      <c r="J55" s="216">
        <v>0</v>
      </c>
      <c r="K55" s="216">
        <v>4.5</v>
      </c>
      <c r="L55" s="216">
        <v>272.64999999999998</v>
      </c>
      <c r="M55" s="216">
        <v>1.1100000000000001</v>
      </c>
      <c r="N55" s="216">
        <v>1.42</v>
      </c>
      <c r="O55" s="216">
        <v>0</v>
      </c>
      <c r="P55" s="216">
        <v>1.89</v>
      </c>
      <c r="Q55" s="216">
        <v>3.47</v>
      </c>
      <c r="R55" s="216">
        <v>13.01</v>
      </c>
      <c r="S55" s="216">
        <v>4.5199999999999996</v>
      </c>
      <c r="T55" s="216">
        <v>0</v>
      </c>
      <c r="U55" s="216">
        <v>3.33</v>
      </c>
      <c r="V55" s="216">
        <v>5.4</v>
      </c>
      <c r="W55" s="216">
        <v>12.32</v>
      </c>
      <c r="X55" s="216">
        <v>35.65</v>
      </c>
      <c r="Y55" s="216">
        <v>0</v>
      </c>
      <c r="Z55" s="216">
        <v>29.23</v>
      </c>
      <c r="AA55" s="216">
        <v>19.989999999999998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-1.1000000000000001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6.44</v>
      </c>
      <c r="D56" s="216">
        <v>1.61</v>
      </c>
      <c r="E56" s="216">
        <v>0</v>
      </c>
      <c r="F56" s="216">
        <v>0</v>
      </c>
      <c r="G56" s="216">
        <v>6.66</v>
      </c>
      <c r="H56" s="216">
        <v>0</v>
      </c>
      <c r="I56" s="216">
        <v>24.05</v>
      </c>
      <c r="J56" s="216">
        <v>0</v>
      </c>
      <c r="K56" s="216">
        <v>4.5</v>
      </c>
      <c r="L56" s="216">
        <v>272.64999999999998</v>
      </c>
      <c r="M56" s="216">
        <v>1.1100000000000001</v>
      </c>
      <c r="N56" s="216">
        <v>1.42</v>
      </c>
      <c r="O56" s="216">
        <v>0</v>
      </c>
      <c r="P56" s="216">
        <v>1.89</v>
      </c>
      <c r="Q56" s="216">
        <v>3.47</v>
      </c>
      <c r="R56" s="216">
        <v>13.01</v>
      </c>
      <c r="S56" s="216">
        <v>4.5199999999999996</v>
      </c>
      <c r="T56" s="216">
        <v>0</v>
      </c>
      <c r="U56" s="216">
        <v>3.33</v>
      </c>
      <c r="V56" s="216">
        <v>5.4</v>
      </c>
      <c r="W56" s="216">
        <v>12.32</v>
      </c>
      <c r="X56" s="216">
        <v>35.65</v>
      </c>
      <c r="Y56" s="216">
        <v>0</v>
      </c>
      <c r="Z56" s="216">
        <v>29.23</v>
      </c>
      <c r="AA56" s="216">
        <v>19.989999999999998</v>
      </c>
      <c r="AB56" s="216">
        <v>0</v>
      </c>
      <c r="AC56" s="216">
        <v>-0.3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-1.1000000000000001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6.44</v>
      </c>
      <c r="D57" s="216">
        <v>1.61</v>
      </c>
      <c r="E57" s="216">
        <v>0</v>
      </c>
      <c r="F57" s="216">
        <v>0</v>
      </c>
      <c r="G57" s="216">
        <v>6.66</v>
      </c>
      <c r="H57" s="216">
        <v>0</v>
      </c>
      <c r="I57" s="216">
        <v>24.05</v>
      </c>
      <c r="J57" s="216">
        <v>0</v>
      </c>
      <c r="K57" s="216">
        <v>4.5</v>
      </c>
      <c r="L57" s="216">
        <v>272.64999999999998</v>
      </c>
      <c r="M57" s="216">
        <v>1.1100000000000001</v>
      </c>
      <c r="N57" s="216">
        <v>1.42</v>
      </c>
      <c r="O57" s="216">
        <v>0</v>
      </c>
      <c r="P57" s="216">
        <v>1.89</v>
      </c>
      <c r="Q57" s="216">
        <v>3.47</v>
      </c>
      <c r="R57" s="216">
        <v>13.01</v>
      </c>
      <c r="S57" s="216">
        <v>4.3600000000000003</v>
      </c>
      <c r="T57" s="216">
        <v>0</v>
      </c>
      <c r="U57" s="216">
        <v>3.33</v>
      </c>
      <c r="V57" s="216">
        <v>5.4</v>
      </c>
      <c r="W57" s="216">
        <v>12.32</v>
      </c>
      <c r="X57" s="216">
        <v>35.65</v>
      </c>
      <c r="Y57" s="216">
        <v>0</v>
      </c>
      <c r="Z57" s="216">
        <v>29.23</v>
      </c>
      <c r="AA57" s="216">
        <v>19.989999999999998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-1.1000000000000001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6.44</v>
      </c>
      <c r="D58" s="216">
        <v>1.61</v>
      </c>
      <c r="E58" s="216">
        <v>0</v>
      </c>
      <c r="F58" s="216">
        <v>0</v>
      </c>
      <c r="G58" s="216">
        <v>6.66</v>
      </c>
      <c r="H58" s="216">
        <v>0</v>
      </c>
      <c r="I58" s="216">
        <v>24.05</v>
      </c>
      <c r="J58" s="216">
        <v>0</v>
      </c>
      <c r="K58" s="216">
        <v>4.5</v>
      </c>
      <c r="L58" s="216">
        <v>272.64999999999998</v>
      </c>
      <c r="M58" s="216">
        <v>1.1100000000000001</v>
      </c>
      <c r="N58" s="216">
        <v>1.42</v>
      </c>
      <c r="O58" s="216">
        <v>0</v>
      </c>
      <c r="P58" s="216">
        <v>1.89</v>
      </c>
      <c r="Q58" s="216">
        <v>3.47</v>
      </c>
      <c r="R58" s="216">
        <v>13.01</v>
      </c>
      <c r="S58" s="216">
        <v>4.3600000000000003</v>
      </c>
      <c r="T58" s="216">
        <v>0</v>
      </c>
      <c r="U58" s="216">
        <v>3.33</v>
      </c>
      <c r="V58" s="216">
        <v>5.4</v>
      </c>
      <c r="W58" s="216">
        <v>12.32</v>
      </c>
      <c r="X58" s="216">
        <v>35.65</v>
      </c>
      <c r="Y58" s="216">
        <v>0</v>
      </c>
      <c r="Z58" s="216">
        <v>29.23</v>
      </c>
      <c r="AA58" s="216">
        <v>19.989999999999998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-1.1000000000000001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6.44</v>
      </c>
      <c r="D59" s="216">
        <v>1.61</v>
      </c>
      <c r="E59" s="216">
        <v>0</v>
      </c>
      <c r="F59" s="216">
        <v>0</v>
      </c>
      <c r="G59" s="216">
        <v>6.66</v>
      </c>
      <c r="H59" s="216">
        <v>0</v>
      </c>
      <c r="I59" s="216">
        <v>24.05</v>
      </c>
      <c r="J59" s="216">
        <v>0</v>
      </c>
      <c r="K59" s="216">
        <v>4.51</v>
      </c>
      <c r="L59" s="216">
        <v>272.60000000000002</v>
      </c>
      <c r="M59" s="216">
        <v>1.1100000000000001</v>
      </c>
      <c r="N59" s="216">
        <v>1.42</v>
      </c>
      <c r="O59" s="216">
        <v>0</v>
      </c>
      <c r="P59" s="216">
        <v>1.89</v>
      </c>
      <c r="Q59" s="216">
        <v>3.47</v>
      </c>
      <c r="R59" s="216">
        <v>0.51</v>
      </c>
      <c r="S59" s="216">
        <v>4.5199999999999996</v>
      </c>
      <c r="T59" s="216">
        <v>0</v>
      </c>
      <c r="U59" s="216">
        <v>3.33</v>
      </c>
      <c r="V59" s="216">
        <v>0.25</v>
      </c>
      <c r="W59" s="216">
        <v>12.32</v>
      </c>
      <c r="X59" s="216">
        <v>21.24</v>
      </c>
      <c r="Y59" s="216">
        <v>0</v>
      </c>
      <c r="Z59" s="216">
        <v>29.23</v>
      </c>
      <c r="AA59" s="216">
        <v>19.989999999999998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-1.1000000000000001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6.44</v>
      </c>
      <c r="D60" s="216">
        <v>1.61</v>
      </c>
      <c r="E60" s="216">
        <v>0</v>
      </c>
      <c r="F60" s="216">
        <v>0</v>
      </c>
      <c r="G60" s="216">
        <v>6.66</v>
      </c>
      <c r="H60" s="216">
        <v>0</v>
      </c>
      <c r="I60" s="216">
        <v>24.05</v>
      </c>
      <c r="J60" s="216">
        <v>0</v>
      </c>
      <c r="K60" s="216">
        <v>4.51</v>
      </c>
      <c r="L60" s="216">
        <v>272.60000000000002</v>
      </c>
      <c r="M60" s="216">
        <v>1.1100000000000001</v>
      </c>
      <c r="N60" s="216">
        <v>1.42</v>
      </c>
      <c r="O60" s="216">
        <v>0</v>
      </c>
      <c r="P60" s="216">
        <v>1.89</v>
      </c>
      <c r="Q60" s="216">
        <v>3.47</v>
      </c>
      <c r="R60" s="216">
        <v>0.51</v>
      </c>
      <c r="S60" s="216">
        <v>4.5199999999999996</v>
      </c>
      <c r="T60" s="216">
        <v>0</v>
      </c>
      <c r="U60" s="216">
        <v>3.33</v>
      </c>
      <c r="V60" s="216">
        <v>0.25</v>
      </c>
      <c r="W60" s="216">
        <v>0.56000000000000005</v>
      </c>
      <c r="X60" s="216">
        <v>1.78</v>
      </c>
      <c r="Y60" s="216">
        <v>0</v>
      </c>
      <c r="Z60" s="216">
        <v>29.23</v>
      </c>
      <c r="AA60" s="216">
        <v>19.989999999999998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-1.1000000000000001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6.44</v>
      </c>
      <c r="D61" s="216">
        <v>1.61</v>
      </c>
      <c r="E61" s="216">
        <v>0</v>
      </c>
      <c r="F61" s="216">
        <v>0</v>
      </c>
      <c r="G61" s="216">
        <v>6.66</v>
      </c>
      <c r="H61" s="216">
        <v>0</v>
      </c>
      <c r="I61" s="216">
        <v>24.05</v>
      </c>
      <c r="J61" s="216">
        <v>0</v>
      </c>
      <c r="K61" s="216">
        <v>4.51</v>
      </c>
      <c r="L61" s="216">
        <v>272.60000000000002</v>
      </c>
      <c r="M61" s="216">
        <v>1.1100000000000001</v>
      </c>
      <c r="N61" s="216">
        <v>1.42</v>
      </c>
      <c r="O61" s="216">
        <v>0</v>
      </c>
      <c r="P61" s="216">
        <v>1.89</v>
      </c>
      <c r="Q61" s="216">
        <v>3.47</v>
      </c>
      <c r="R61" s="216">
        <v>0.51</v>
      </c>
      <c r="S61" s="216">
        <v>4.3600000000000003</v>
      </c>
      <c r="T61" s="216">
        <v>0</v>
      </c>
      <c r="U61" s="216">
        <v>3.33</v>
      </c>
      <c r="V61" s="216">
        <v>0.25</v>
      </c>
      <c r="W61" s="216">
        <v>0.56000000000000005</v>
      </c>
      <c r="X61" s="216">
        <v>1.78</v>
      </c>
      <c r="Y61" s="216">
        <v>0</v>
      </c>
      <c r="Z61" s="216">
        <v>1.52</v>
      </c>
      <c r="AA61" s="216">
        <v>1.0900000000000001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-1.1000000000000001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6.44</v>
      </c>
      <c r="D62" s="216">
        <v>1.61</v>
      </c>
      <c r="E62" s="216">
        <v>0</v>
      </c>
      <c r="F62" s="216">
        <v>0</v>
      </c>
      <c r="G62" s="216">
        <v>6.66</v>
      </c>
      <c r="H62" s="216">
        <v>0</v>
      </c>
      <c r="I62" s="216">
        <v>24.05</v>
      </c>
      <c r="J62" s="216">
        <v>0</v>
      </c>
      <c r="K62" s="216">
        <v>4.51</v>
      </c>
      <c r="L62" s="216">
        <v>272.60000000000002</v>
      </c>
      <c r="M62" s="216">
        <v>1.1100000000000001</v>
      </c>
      <c r="N62" s="216">
        <v>1.42</v>
      </c>
      <c r="O62" s="216">
        <v>0</v>
      </c>
      <c r="P62" s="216">
        <v>1.89</v>
      </c>
      <c r="Q62" s="216">
        <v>0.26</v>
      </c>
      <c r="R62" s="216">
        <v>0.51</v>
      </c>
      <c r="S62" s="216">
        <v>0.32</v>
      </c>
      <c r="T62" s="216">
        <v>0</v>
      </c>
      <c r="U62" s="216">
        <v>3.33</v>
      </c>
      <c r="V62" s="216">
        <v>0.25</v>
      </c>
      <c r="W62" s="216">
        <v>0.56000000000000005</v>
      </c>
      <c r="X62" s="216">
        <v>1.78</v>
      </c>
      <c r="Y62" s="216">
        <v>0</v>
      </c>
      <c r="Z62" s="216">
        <v>1.52</v>
      </c>
      <c r="AA62" s="216">
        <v>1.0900000000000001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-1.1000000000000001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6.44</v>
      </c>
      <c r="D63" s="216">
        <v>1.61</v>
      </c>
      <c r="E63" s="216">
        <v>0</v>
      </c>
      <c r="F63" s="216">
        <v>0</v>
      </c>
      <c r="G63" s="216">
        <v>6.66</v>
      </c>
      <c r="H63" s="216">
        <v>0</v>
      </c>
      <c r="I63" s="216">
        <v>24.05</v>
      </c>
      <c r="J63" s="216">
        <v>0</v>
      </c>
      <c r="K63" s="216">
        <v>0.3</v>
      </c>
      <c r="L63" s="216">
        <v>272.99</v>
      </c>
      <c r="M63" s="216">
        <v>1.1100000000000001</v>
      </c>
      <c r="N63" s="216">
        <v>1.42</v>
      </c>
      <c r="O63" s="216">
        <v>0</v>
      </c>
      <c r="P63" s="216">
        <v>1.89</v>
      </c>
      <c r="Q63" s="216">
        <v>0.26</v>
      </c>
      <c r="R63" s="216">
        <v>0.51</v>
      </c>
      <c r="S63" s="216">
        <v>0.32</v>
      </c>
      <c r="T63" s="216">
        <v>0</v>
      </c>
      <c r="U63" s="216">
        <v>3.33</v>
      </c>
      <c r="V63" s="216">
        <v>0.25</v>
      </c>
      <c r="W63" s="216">
        <v>0.56000000000000005</v>
      </c>
      <c r="X63" s="216">
        <v>1.78</v>
      </c>
      <c r="Y63" s="216">
        <v>0</v>
      </c>
      <c r="Z63" s="216">
        <v>5.97</v>
      </c>
      <c r="AA63" s="216">
        <v>1.0900000000000001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-1.1000000000000001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6.44</v>
      </c>
      <c r="D64" s="216">
        <v>1.61</v>
      </c>
      <c r="E64" s="216">
        <v>0</v>
      </c>
      <c r="F64" s="216">
        <v>0</v>
      </c>
      <c r="G64" s="216">
        <v>6.66</v>
      </c>
      <c r="H64" s="216">
        <v>0</v>
      </c>
      <c r="I64" s="216">
        <v>24.05</v>
      </c>
      <c r="J64" s="216">
        <v>0</v>
      </c>
      <c r="K64" s="216">
        <v>0.3</v>
      </c>
      <c r="L64" s="216">
        <v>222.21</v>
      </c>
      <c r="M64" s="216">
        <v>1.1100000000000001</v>
      </c>
      <c r="N64" s="216">
        <v>1.42</v>
      </c>
      <c r="O64" s="216">
        <v>0</v>
      </c>
      <c r="P64" s="216">
        <v>1.89</v>
      </c>
      <c r="Q64" s="216">
        <v>0.26</v>
      </c>
      <c r="R64" s="216">
        <v>0.51</v>
      </c>
      <c r="S64" s="216">
        <v>0.32</v>
      </c>
      <c r="T64" s="216">
        <v>0</v>
      </c>
      <c r="U64" s="216">
        <v>3.33</v>
      </c>
      <c r="V64" s="216">
        <v>0.25</v>
      </c>
      <c r="W64" s="216">
        <v>0.56000000000000005</v>
      </c>
      <c r="X64" s="216">
        <v>1.78</v>
      </c>
      <c r="Y64" s="216">
        <v>0</v>
      </c>
      <c r="Z64" s="216">
        <v>1.53</v>
      </c>
      <c r="AA64" s="216">
        <v>1.0900000000000001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-1.1000000000000001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6.44</v>
      </c>
      <c r="D65" s="216">
        <v>1.61</v>
      </c>
      <c r="E65" s="216">
        <v>0</v>
      </c>
      <c r="F65" s="216">
        <v>0</v>
      </c>
      <c r="G65" s="216">
        <v>6.66</v>
      </c>
      <c r="H65" s="216">
        <v>0</v>
      </c>
      <c r="I65" s="216">
        <v>24.05</v>
      </c>
      <c r="J65" s="216">
        <v>0</v>
      </c>
      <c r="K65" s="216">
        <v>0.66</v>
      </c>
      <c r="L65" s="216">
        <v>222.21</v>
      </c>
      <c r="M65" s="216">
        <v>1.1100000000000001</v>
      </c>
      <c r="N65" s="216">
        <v>1.42</v>
      </c>
      <c r="O65" s="216">
        <v>0</v>
      </c>
      <c r="P65" s="216">
        <v>1.89</v>
      </c>
      <c r="Q65" s="216">
        <v>0.26</v>
      </c>
      <c r="R65" s="216">
        <v>0.51</v>
      </c>
      <c r="S65" s="216">
        <v>0.32</v>
      </c>
      <c r="T65" s="216">
        <v>0</v>
      </c>
      <c r="U65" s="216">
        <v>3.33</v>
      </c>
      <c r="V65" s="216">
        <v>0.25</v>
      </c>
      <c r="W65" s="216">
        <v>0.56000000000000005</v>
      </c>
      <c r="X65" s="216">
        <v>1.78</v>
      </c>
      <c r="Y65" s="216">
        <v>0</v>
      </c>
      <c r="Z65" s="216">
        <v>1.53</v>
      </c>
      <c r="AA65" s="216">
        <v>4.78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-1.1000000000000001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6.44</v>
      </c>
      <c r="D66" s="216">
        <v>1.61</v>
      </c>
      <c r="E66" s="216">
        <v>0</v>
      </c>
      <c r="F66" s="216">
        <v>0</v>
      </c>
      <c r="G66" s="216">
        <v>6.66</v>
      </c>
      <c r="H66" s="216">
        <v>0</v>
      </c>
      <c r="I66" s="216">
        <v>24.05</v>
      </c>
      <c r="J66" s="216">
        <v>0</v>
      </c>
      <c r="K66" s="216">
        <v>0.66</v>
      </c>
      <c r="L66" s="216">
        <v>222.21</v>
      </c>
      <c r="M66" s="216">
        <v>1.1100000000000001</v>
      </c>
      <c r="N66" s="216">
        <v>1.42</v>
      </c>
      <c r="O66" s="216">
        <v>0</v>
      </c>
      <c r="P66" s="216">
        <v>1.89</v>
      </c>
      <c r="Q66" s="216">
        <v>0.26</v>
      </c>
      <c r="R66" s="216">
        <v>0.51</v>
      </c>
      <c r="S66" s="216">
        <v>0.32</v>
      </c>
      <c r="T66" s="216">
        <v>0</v>
      </c>
      <c r="U66" s="216">
        <v>3.33</v>
      </c>
      <c r="V66" s="216">
        <v>0.25</v>
      </c>
      <c r="W66" s="216">
        <v>0.56000000000000005</v>
      </c>
      <c r="X66" s="216">
        <v>1.78</v>
      </c>
      <c r="Y66" s="216">
        <v>0</v>
      </c>
      <c r="Z66" s="216">
        <v>1.53</v>
      </c>
      <c r="AA66" s="216">
        <v>1.0900000000000001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-1.1000000000000001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6.44</v>
      </c>
      <c r="D67" s="216">
        <v>1.61</v>
      </c>
      <c r="E67" s="216">
        <v>0</v>
      </c>
      <c r="F67" s="216">
        <v>0</v>
      </c>
      <c r="G67" s="216">
        <v>6.66</v>
      </c>
      <c r="H67" s="216">
        <v>0</v>
      </c>
      <c r="I67" s="216">
        <v>25.06</v>
      </c>
      <c r="J67" s="216">
        <v>0</v>
      </c>
      <c r="K67" s="216">
        <v>0.66</v>
      </c>
      <c r="L67" s="216">
        <v>203.75</v>
      </c>
      <c r="M67" s="216">
        <v>1.1100000000000001</v>
      </c>
      <c r="N67" s="216">
        <v>1.42</v>
      </c>
      <c r="O67" s="216">
        <v>0</v>
      </c>
      <c r="P67" s="216">
        <v>1.89</v>
      </c>
      <c r="Q67" s="216">
        <v>0.26</v>
      </c>
      <c r="R67" s="216">
        <v>0.51</v>
      </c>
      <c r="S67" s="216">
        <v>0.32</v>
      </c>
      <c r="T67" s="216">
        <v>0</v>
      </c>
      <c r="U67" s="216">
        <v>3.33</v>
      </c>
      <c r="V67" s="216">
        <v>0.25</v>
      </c>
      <c r="W67" s="216">
        <v>0.56000000000000005</v>
      </c>
      <c r="X67" s="216">
        <v>1.78</v>
      </c>
      <c r="Y67" s="216">
        <v>0</v>
      </c>
      <c r="Z67" s="216">
        <v>1.53</v>
      </c>
      <c r="AA67" s="216">
        <v>1.0900000000000001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-1.1000000000000001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6.44</v>
      </c>
      <c r="D68" s="216">
        <v>1.61</v>
      </c>
      <c r="E68" s="216">
        <v>0</v>
      </c>
      <c r="F68" s="216">
        <v>0</v>
      </c>
      <c r="G68" s="216">
        <v>6.66</v>
      </c>
      <c r="H68" s="216">
        <v>0</v>
      </c>
      <c r="I68" s="216">
        <v>25.06</v>
      </c>
      <c r="J68" s="216">
        <v>0</v>
      </c>
      <c r="K68" s="216">
        <v>0.66</v>
      </c>
      <c r="L68" s="216">
        <v>185.29</v>
      </c>
      <c r="M68" s="216">
        <v>1.1100000000000001</v>
      </c>
      <c r="N68" s="216">
        <v>1.42</v>
      </c>
      <c r="O68" s="216">
        <v>0</v>
      </c>
      <c r="P68" s="216">
        <v>1.89</v>
      </c>
      <c r="Q68" s="216">
        <v>0.26</v>
      </c>
      <c r="R68" s="216">
        <v>0.51</v>
      </c>
      <c r="S68" s="216">
        <v>0.32</v>
      </c>
      <c r="T68" s="216">
        <v>0</v>
      </c>
      <c r="U68" s="216">
        <v>3.33</v>
      </c>
      <c r="V68" s="216">
        <v>0.25</v>
      </c>
      <c r="W68" s="216">
        <v>0.56000000000000005</v>
      </c>
      <c r="X68" s="216">
        <v>1.78</v>
      </c>
      <c r="Y68" s="216">
        <v>0</v>
      </c>
      <c r="Z68" s="216">
        <v>1.53</v>
      </c>
      <c r="AA68" s="216">
        <v>1.0900000000000001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-1.1000000000000001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6.44</v>
      </c>
      <c r="D69" s="216">
        <v>1.61</v>
      </c>
      <c r="E69" s="216">
        <v>0</v>
      </c>
      <c r="F69" s="216">
        <v>0</v>
      </c>
      <c r="G69" s="216">
        <v>6.66</v>
      </c>
      <c r="H69" s="216">
        <v>0</v>
      </c>
      <c r="I69" s="216">
        <v>25.06</v>
      </c>
      <c r="J69" s="216">
        <v>0</v>
      </c>
      <c r="K69" s="216">
        <v>0.66</v>
      </c>
      <c r="L69" s="216">
        <v>185.29</v>
      </c>
      <c r="M69" s="216">
        <v>1.1100000000000001</v>
      </c>
      <c r="N69" s="216">
        <v>1.42</v>
      </c>
      <c r="O69" s="216">
        <v>0</v>
      </c>
      <c r="P69" s="216">
        <v>1.89</v>
      </c>
      <c r="Q69" s="216">
        <v>0.26</v>
      </c>
      <c r="R69" s="216">
        <v>0.51</v>
      </c>
      <c r="S69" s="216">
        <v>0.32</v>
      </c>
      <c r="T69" s="216">
        <v>0</v>
      </c>
      <c r="U69" s="216">
        <v>3.33</v>
      </c>
      <c r="V69" s="216">
        <v>0.25</v>
      </c>
      <c r="W69" s="216">
        <v>0.56000000000000005</v>
      </c>
      <c r="X69" s="216">
        <v>1.78</v>
      </c>
      <c r="Y69" s="216">
        <v>0</v>
      </c>
      <c r="Z69" s="216">
        <v>1.53</v>
      </c>
      <c r="AA69" s="216">
        <v>1.0900000000000001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-1.1000000000000001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6.44</v>
      </c>
      <c r="D70" s="216">
        <v>1.61</v>
      </c>
      <c r="E70" s="216">
        <v>0</v>
      </c>
      <c r="F70" s="216">
        <v>0</v>
      </c>
      <c r="G70" s="216">
        <v>6.66</v>
      </c>
      <c r="H70" s="216">
        <v>0</v>
      </c>
      <c r="I70" s="216">
        <v>25.06</v>
      </c>
      <c r="J70" s="216">
        <v>0</v>
      </c>
      <c r="K70" s="216">
        <v>0.66</v>
      </c>
      <c r="L70" s="216">
        <v>157.61000000000001</v>
      </c>
      <c r="M70" s="216">
        <v>1.1100000000000001</v>
      </c>
      <c r="N70" s="216">
        <v>1.42</v>
      </c>
      <c r="O70" s="216">
        <v>0</v>
      </c>
      <c r="P70" s="216">
        <v>1.89</v>
      </c>
      <c r="Q70" s="216">
        <v>0.26</v>
      </c>
      <c r="R70" s="216">
        <v>0.51</v>
      </c>
      <c r="S70" s="216">
        <v>0.32</v>
      </c>
      <c r="T70" s="216">
        <v>0</v>
      </c>
      <c r="U70" s="216">
        <v>3.33</v>
      </c>
      <c r="V70" s="216">
        <v>0.25</v>
      </c>
      <c r="W70" s="216">
        <v>0.56000000000000005</v>
      </c>
      <c r="X70" s="216">
        <v>1.78</v>
      </c>
      <c r="Y70" s="216">
        <v>0</v>
      </c>
      <c r="Z70" s="216">
        <v>1.53</v>
      </c>
      <c r="AA70" s="216">
        <v>1.0900000000000001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-1.1000000000000001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6.44</v>
      </c>
      <c r="D71" s="216">
        <v>1.61</v>
      </c>
      <c r="E71" s="216">
        <v>0</v>
      </c>
      <c r="F71" s="216">
        <v>0</v>
      </c>
      <c r="G71" s="216">
        <v>6.66</v>
      </c>
      <c r="H71" s="216">
        <v>0</v>
      </c>
      <c r="I71" s="216">
        <v>25.06</v>
      </c>
      <c r="J71" s="216">
        <v>0</v>
      </c>
      <c r="K71" s="216">
        <v>0.66</v>
      </c>
      <c r="L71" s="216">
        <v>148.37</v>
      </c>
      <c r="M71" s="216">
        <v>1.1100000000000001</v>
      </c>
      <c r="N71" s="216">
        <v>1.42</v>
      </c>
      <c r="O71" s="216">
        <v>0</v>
      </c>
      <c r="P71" s="216">
        <v>1.89</v>
      </c>
      <c r="Q71" s="216">
        <v>0.26</v>
      </c>
      <c r="R71" s="216">
        <v>0.51</v>
      </c>
      <c r="S71" s="216">
        <v>0.32</v>
      </c>
      <c r="T71" s="216">
        <v>0</v>
      </c>
      <c r="U71" s="216">
        <v>3.33</v>
      </c>
      <c r="V71" s="216">
        <v>0.25</v>
      </c>
      <c r="W71" s="216">
        <v>0.56000000000000005</v>
      </c>
      <c r="X71" s="216">
        <v>1.78</v>
      </c>
      <c r="Y71" s="216">
        <v>0</v>
      </c>
      <c r="Z71" s="216">
        <v>1.53</v>
      </c>
      <c r="AA71" s="216">
        <v>1.0900000000000001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-1.1000000000000001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6.44</v>
      </c>
      <c r="D72" s="216">
        <v>1.61</v>
      </c>
      <c r="E72" s="216">
        <v>0</v>
      </c>
      <c r="F72" s="216">
        <v>0</v>
      </c>
      <c r="G72" s="216">
        <v>6.66</v>
      </c>
      <c r="H72" s="216">
        <v>0</v>
      </c>
      <c r="I72" s="216">
        <v>25.06</v>
      </c>
      <c r="J72" s="216">
        <v>0</v>
      </c>
      <c r="K72" s="216">
        <v>0.72</v>
      </c>
      <c r="L72" s="216">
        <v>139.13999999999999</v>
      </c>
      <c r="M72" s="216">
        <v>1.1100000000000001</v>
      </c>
      <c r="N72" s="216">
        <v>1.42</v>
      </c>
      <c r="O72" s="216">
        <v>0</v>
      </c>
      <c r="P72" s="216">
        <v>1.89</v>
      </c>
      <c r="Q72" s="216">
        <v>0.26</v>
      </c>
      <c r="R72" s="216">
        <v>0.51</v>
      </c>
      <c r="S72" s="216">
        <v>0.32</v>
      </c>
      <c r="T72" s="216">
        <v>0</v>
      </c>
      <c r="U72" s="216">
        <v>3.33</v>
      </c>
      <c r="V72" s="216">
        <v>0.25</v>
      </c>
      <c r="W72" s="216">
        <v>0.56000000000000005</v>
      </c>
      <c r="X72" s="216">
        <v>1.78</v>
      </c>
      <c r="Y72" s="216">
        <v>0</v>
      </c>
      <c r="Z72" s="216">
        <v>1.53</v>
      </c>
      <c r="AA72" s="216">
        <v>1.0900000000000001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-1.1000000000000001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6.44</v>
      </c>
      <c r="D73" s="216">
        <v>1.61</v>
      </c>
      <c r="E73" s="216">
        <v>0</v>
      </c>
      <c r="F73" s="216">
        <v>0</v>
      </c>
      <c r="G73" s="216">
        <v>6.66</v>
      </c>
      <c r="H73" s="216">
        <v>0</v>
      </c>
      <c r="I73" s="216">
        <v>25.06</v>
      </c>
      <c r="J73" s="216">
        <v>0</v>
      </c>
      <c r="K73" s="216">
        <v>0.73</v>
      </c>
      <c r="L73" s="216">
        <v>139.13999999999999</v>
      </c>
      <c r="M73" s="216">
        <v>1.1100000000000001</v>
      </c>
      <c r="N73" s="216">
        <v>1.42</v>
      </c>
      <c r="O73" s="216">
        <v>0</v>
      </c>
      <c r="P73" s="216">
        <v>1.89</v>
      </c>
      <c r="Q73" s="216">
        <v>0.26</v>
      </c>
      <c r="R73" s="216">
        <v>0.51</v>
      </c>
      <c r="S73" s="216">
        <v>0.32</v>
      </c>
      <c r="T73" s="216">
        <v>0</v>
      </c>
      <c r="U73" s="216">
        <v>3.33</v>
      </c>
      <c r="V73" s="216">
        <v>0.25</v>
      </c>
      <c r="W73" s="216">
        <v>0.56000000000000005</v>
      </c>
      <c r="X73" s="216">
        <v>1.78</v>
      </c>
      <c r="Y73" s="216">
        <v>0</v>
      </c>
      <c r="Z73" s="216">
        <v>1.53</v>
      </c>
      <c r="AA73" s="216">
        <v>1.0900000000000001</v>
      </c>
      <c r="AB73" s="216">
        <v>0</v>
      </c>
      <c r="AC73" s="216">
        <v>3.69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-1.1000000000000001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6.44</v>
      </c>
      <c r="D74" s="216">
        <v>1.61</v>
      </c>
      <c r="E74" s="216">
        <v>0</v>
      </c>
      <c r="F74" s="216">
        <v>0</v>
      </c>
      <c r="G74" s="216">
        <v>6.66</v>
      </c>
      <c r="H74" s="216">
        <v>0</v>
      </c>
      <c r="I74" s="216">
        <v>25.06</v>
      </c>
      <c r="J74" s="216">
        <v>0</v>
      </c>
      <c r="K74" s="216">
        <v>0.72</v>
      </c>
      <c r="L74" s="216">
        <v>139.13999999999999</v>
      </c>
      <c r="M74" s="216">
        <v>1.1100000000000001</v>
      </c>
      <c r="N74" s="216">
        <v>1.42</v>
      </c>
      <c r="O74" s="216">
        <v>0</v>
      </c>
      <c r="P74" s="216">
        <v>1.89</v>
      </c>
      <c r="Q74" s="216">
        <v>0.26</v>
      </c>
      <c r="R74" s="216">
        <v>0.51</v>
      </c>
      <c r="S74" s="216">
        <v>0.32</v>
      </c>
      <c r="T74" s="216">
        <v>0</v>
      </c>
      <c r="U74" s="216">
        <v>3.33</v>
      </c>
      <c r="V74" s="216">
        <v>0.25</v>
      </c>
      <c r="W74" s="216">
        <v>0.56000000000000005</v>
      </c>
      <c r="X74" s="216">
        <v>1.78</v>
      </c>
      <c r="Y74" s="216">
        <v>0</v>
      </c>
      <c r="Z74" s="216">
        <v>1.53</v>
      </c>
      <c r="AA74" s="216">
        <v>1.0900000000000001</v>
      </c>
      <c r="AB74" s="216">
        <v>0</v>
      </c>
      <c r="AC74" s="216">
        <v>3.69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-1.1000000000000001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6.44</v>
      </c>
      <c r="D75" s="216">
        <v>1.61</v>
      </c>
      <c r="E75" s="216">
        <v>0</v>
      </c>
      <c r="F75" s="216">
        <v>0</v>
      </c>
      <c r="G75" s="216">
        <v>6.66</v>
      </c>
      <c r="H75" s="216">
        <v>0</v>
      </c>
      <c r="I75" s="216">
        <v>25.06</v>
      </c>
      <c r="J75" s="216">
        <v>0</v>
      </c>
      <c r="K75" s="216">
        <v>0.97</v>
      </c>
      <c r="L75" s="216">
        <v>139.15</v>
      </c>
      <c r="M75" s="216">
        <v>1.1100000000000001</v>
      </c>
      <c r="N75" s="216">
        <v>1.42</v>
      </c>
      <c r="O75" s="216">
        <v>0</v>
      </c>
      <c r="P75" s="216">
        <v>1.89</v>
      </c>
      <c r="Q75" s="216">
        <v>0.26</v>
      </c>
      <c r="R75" s="216">
        <v>0.51</v>
      </c>
      <c r="S75" s="216">
        <v>0.32</v>
      </c>
      <c r="T75" s="216">
        <v>0</v>
      </c>
      <c r="U75" s="216">
        <v>3.33</v>
      </c>
      <c r="V75" s="216">
        <v>0.25</v>
      </c>
      <c r="W75" s="216">
        <v>0.56000000000000005</v>
      </c>
      <c r="X75" s="216">
        <v>1.78</v>
      </c>
      <c r="Y75" s="216">
        <v>0</v>
      </c>
      <c r="Z75" s="216">
        <v>1.53</v>
      </c>
      <c r="AA75" s="216">
        <v>1.0900000000000001</v>
      </c>
      <c r="AB75" s="216">
        <v>0</v>
      </c>
      <c r="AC75" s="216">
        <v>3.69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-1.1000000000000001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6.44</v>
      </c>
      <c r="D76" s="216">
        <v>1.61</v>
      </c>
      <c r="E76" s="216">
        <v>0</v>
      </c>
      <c r="F76" s="216">
        <v>0</v>
      </c>
      <c r="G76" s="216">
        <v>6.66</v>
      </c>
      <c r="H76" s="216">
        <v>0</v>
      </c>
      <c r="I76" s="216">
        <v>25.06</v>
      </c>
      <c r="J76" s="216">
        <v>0</v>
      </c>
      <c r="K76" s="216">
        <v>0.72</v>
      </c>
      <c r="L76" s="216">
        <v>146.18</v>
      </c>
      <c r="M76" s="216">
        <v>1.1100000000000001</v>
      </c>
      <c r="N76" s="216">
        <v>1.42</v>
      </c>
      <c r="O76" s="216">
        <v>0</v>
      </c>
      <c r="P76" s="216">
        <v>1.89</v>
      </c>
      <c r="Q76" s="216">
        <v>0.26</v>
      </c>
      <c r="R76" s="216">
        <v>0.51</v>
      </c>
      <c r="S76" s="216">
        <v>0.32</v>
      </c>
      <c r="T76" s="216">
        <v>0</v>
      </c>
      <c r="U76" s="216">
        <v>3.33</v>
      </c>
      <c r="V76" s="216">
        <v>0.25</v>
      </c>
      <c r="W76" s="216">
        <v>0.56000000000000005</v>
      </c>
      <c r="X76" s="216">
        <v>1.78</v>
      </c>
      <c r="Y76" s="216">
        <v>0</v>
      </c>
      <c r="Z76" s="216">
        <v>1.53</v>
      </c>
      <c r="AA76" s="216">
        <v>1.0900000000000001</v>
      </c>
      <c r="AB76" s="216">
        <v>0</v>
      </c>
      <c r="AC76" s="216">
        <v>3.69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-1.1000000000000001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6.44</v>
      </c>
      <c r="D77" s="216">
        <v>1.61</v>
      </c>
      <c r="E77" s="216">
        <v>0</v>
      </c>
      <c r="F77" s="216">
        <v>0</v>
      </c>
      <c r="G77" s="216">
        <v>6.66</v>
      </c>
      <c r="H77" s="216">
        <v>0</v>
      </c>
      <c r="I77" s="216">
        <v>25.06</v>
      </c>
      <c r="J77" s="216">
        <v>0</v>
      </c>
      <c r="K77" s="216">
        <v>0.72</v>
      </c>
      <c r="L77" s="216">
        <v>78.930000000000007</v>
      </c>
      <c r="M77" s="216">
        <v>1.1100000000000001</v>
      </c>
      <c r="N77" s="216">
        <v>1.42</v>
      </c>
      <c r="O77" s="216">
        <v>0</v>
      </c>
      <c r="P77" s="216">
        <v>1.66</v>
      </c>
      <c r="Q77" s="216">
        <v>0.25</v>
      </c>
      <c r="R77" s="216">
        <v>0.51</v>
      </c>
      <c r="S77" s="216">
        <v>0.32</v>
      </c>
      <c r="T77" s="216">
        <v>0</v>
      </c>
      <c r="U77" s="216">
        <v>3.33</v>
      </c>
      <c r="V77" s="216">
        <v>0.25</v>
      </c>
      <c r="W77" s="216">
        <v>0.56000000000000005</v>
      </c>
      <c r="X77" s="216">
        <v>1.78</v>
      </c>
      <c r="Y77" s="216">
        <v>0</v>
      </c>
      <c r="Z77" s="216">
        <v>1.53</v>
      </c>
      <c r="AA77" s="216">
        <v>1.0900000000000001</v>
      </c>
      <c r="AB77" s="216">
        <v>0</v>
      </c>
      <c r="AC77" s="216">
        <v>3.69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-1.1000000000000001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6.44</v>
      </c>
      <c r="D78" s="216">
        <v>1.61</v>
      </c>
      <c r="E78" s="216">
        <v>0</v>
      </c>
      <c r="F78" s="216">
        <v>0</v>
      </c>
      <c r="G78" s="216">
        <v>6.66</v>
      </c>
      <c r="H78" s="216">
        <v>0</v>
      </c>
      <c r="I78" s="216">
        <v>25.06</v>
      </c>
      <c r="J78" s="216">
        <v>0</v>
      </c>
      <c r="K78" s="216">
        <v>0.72</v>
      </c>
      <c r="L78" s="216">
        <v>22.74</v>
      </c>
      <c r="M78" s="216">
        <v>1.1100000000000001</v>
      </c>
      <c r="N78" s="216">
        <v>1.42</v>
      </c>
      <c r="O78" s="216">
        <v>0</v>
      </c>
      <c r="P78" s="216">
        <v>1.66</v>
      </c>
      <c r="Q78" s="216">
        <v>0.25</v>
      </c>
      <c r="R78" s="216">
        <v>0.51</v>
      </c>
      <c r="S78" s="216">
        <v>0.32</v>
      </c>
      <c r="T78" s="216">
        <v>0</v>
      </c>
      <c r="U78" s="216">
        <v>3.33</v>
      </c>
      <c r="V78" s="216">
        <v>0.25</v>
      </c>
      <c r="W78" s="216">
        <v>0.56000000000000005</v>
      </c>
      <c r="X78" s="216">
        <v>1.78</v>
      </c>
      <c r="Y78" s="216">
        <v>0</v>
      </c>
      <c r="Z78" s="216">
        <v>1.53</v>
      </c>
      <c r="AA78" s="216">
        <v>1.0900000000000001</v>
      </c>
      <c r="AB78" s="216">
        <v>0</v>
      </c>
      <c r="AC78" s="216">
        <v>3.69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-1.1000000000000001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6.44</v>
      </c>
      <c r="D79" s="216">
        <v>1.61</v>
      </c>
      <c r="E79" s="216">
        <v>0</v>
      </c>
      <c r="F79" s="216">
        <v>0</v>
      </c>
      <c r="G79" s="216">
        <v>6.66</v>
      </c>
      <c r="H79" s="216">
        <v>0</v>
      </c>
      <c r="I79" s="216">
        <v>25.06</v>
      </c>
      <c r="J79" s="216">
        <v>0</v>
      </c>
      <c r="K79" s="216">
        <v>0.72</v>
      </c>
      <c r="L79" s="216">
        <v>22.74</v>
      </c>
      <c r="M79" s="216">
        <v>1.1100000000000001</v>
      </c>
      <c r="N79" s="216">
        <v>1.42</v>
      </c>
      <c r="O79" s="216">
        <v>0</v>
      </c>
      <c r="P79" s="216">
        <v>1.88</v>
      </c>
      <c r="Q79" s="216">
        <v>0.25</v>
      </c>
      <c r="R79" s="216">
        <v>0.51</v>
      </c>
      <c r="S79" s="216">
        <v>0.32</v>
      </c>
      <c r="T79" s="216">
        <v>0</v>
      </c>
      <c r="U79" s="216">
        <v>3.33</v>
      </c>
      <c r="V79" s="216">
        <v>0.25</v>
      </c>
      <c r="W79" s="216">
        <v>0.56000000000000005</v>
      </c>
      <c r="X79" s="216">
        <v>1.78</v>
      </c>
      <c r="Y79" s="216">
        <v>0</v>
      </c>
      <c r="Z79" s="216">
        <v>1.53</v>
      </c>
      <c r="AA79" s="216">
        <v>1.0900000000000001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-1.1000000000000001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6.47</v>
      </c>
      <c r="D80" s="216">
        <v>1.61</v>
      </c>
      <c r="E80" s="216">
        <v>0</v>
      </c>
      <c r="F80" s="216">
        <v>0</v>
      </c>
      <c r="G80" s="216">
        <v>6.66</v>
      </c>
      <c r="H80" s="216">
        <v>0</v>
      </c>
      <c r="I80" s="216">
        <v>25.06</v>
      </c>
      <c r="J80" s="216">
        <v>0</v>
      </c>
      <c r="K80" s="216">
        <v>0.72</v>
      </c>
      <c r="L80" s="216">
        <v>22.74</v>
      </c>
      <c r="M80" s="216">
        <v>1.1100000000000001</v>
      </c>
      <c r="N80" s="216">
        <v>1.42</v>
      </c>
      <c r="O80" s="216">
        <v>0</v>
      </c>
      <c r="P80" s="216">
        <v>1.88</v>
      </c>
      <c r="Q80" s="216">
        <v>0.25</v>
      </c>
      <c r="R80" s="216">
        <v>0.51</v>
      </c>
      <c r="S80" s="216">
        <v>0.32</v>
      </c>
      <c r="T80" s="216">
        <v>0</v>
      </c>
      <c r="U80" s="216">
        <v>3.33</v>
      </c>
      <c r="V80" s="216">
        <v>0.25</v>
      </c>
      <c r="W80" s="216">
        <v>0.56000000000000005</v>
      </c>
      <c r="X80" s="216">
        <v>1.78</v>
      </c>
      <c r="Y80" s="216">
        <v>0</v>
      </c>
      <c r="Z80" s="216">
        <v>1.53</v>
      </c>
      <c r="AA80" s="216">
        <v>1.0900000000000001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-1.1000000000000001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6.47</v>
      </c>
      <c r="D81" s="216">
        <v>1.61</v>
      </c>
      <c r="E81" s="216">
        <v>0</v>
      </c>
      <c r="F81" s="216">
        <v>0</v>
      </c>
      <c r="G81" s="216">
        <v>6.66</v>
      </c>
      <c r="H81" s="216">
        <v>0</v>
      </c>
      <c r="I81" s="216">
        <v>25.06</v>
      </c>
      <c r="J81" s="216">
        <v>0</v>
      </c>
      <c r="K81" s="216">
        <v>0.72</v>
      </c>
      <c r="L81" s="216">
        <v>22.74</v>
      </c>
      <c r="M81" s="216">
        <v>1.1100000000000001</v>
      </c>
      <c r="N81" s="216">
        <v>1.42</v>
      </c>
      <c r="O81" s="216">
        <v>0</v>
      </c>
      <c r="P81" s="216">
        <v>1.88</v>
      </c>
      <c r="Q81" s="216">
        <v>0.25</v>
      </c>
      <c r="R81" s="216">
        <v>0.51</v>
      </c>
      <c r="S81" s="216">
        <v>0.32</v>
      </c>
      <c r="T81" s="216">
        <v>0</v>
      </c>
      <c r="U81" s="216">
        <v>3.33</v>
      </c>
      <c r="V81" s="216">
        <v>0.25</v>
      </c>
      <c r="W81" s="216">
        <v>0.56000000000000005</v>
      </c>
      <c r="X81" s="216">
        <v>1.78</v>
      </c>
      <c r="Y81" s="216">
        <v>0</v>
      </c>
      <c r="Z81" s="216">
        <v>1.53</v>
      </c>
      <c r="AA81" s="216">
        <v>1.0900000000000001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-1.1000000000000001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6.51</v>
      </c>
      <c r="D82" s="216">
        <v>1.61</v>
      </c>
      <c r="E82" s="216">
        <v>0</v>
      </c>
      <c r="F82" s="216">
        <v>0</v>
      </c>
      <c r="G82" s="216">
        <v>6.66</v>
      </c>
      <c r="H82" s="216">
        <v>0</v>
      </c>
      <c r="I82" s="216">
        <v>25.06</v>
      </c>
      <c r="J82" s="216">
        <v>0</v>
      </c>
      <c r="K82" s="216">
        <v>0.72</v>
      </c>
      <c r="L82" s="216">
        <v>22.74</v>
      </c>
      <c r="M82" s="216">
        <v>1.1100000000000001</v>
      </c>
      <c r="N82" s="216">
        <v>1.42</v>
      </c>
      <c r="O82" s="216">
        <v>0</v>
      </c>
      <c r="P82" s="216">
        <v>1.88</v>
      </c>
      <c r="Q82" s="216">
        <v>0.25</v>
      </c>
      <c r="R82" s="216">
        <v>0.51</v>
      </c>
      <c r="S82" s="216">
        <v>0.32</v>
      </c>
      <c r="T82" s="216">
        <v>0</v>
      </c>
      <c r="U82" s="216">
        <v>3.33</v>
      </c>
      <c r="V82" s="216">
        <v>0.25</v>
      </c>
      <c r="W82" s="216">
        <v>0.56000000000000005</v>
      </c>
      <c r="X82" s="216">
        <v>1.78</v>
      </c>
      <c r="Y82" s="216">
        <v>0</v>
      </c>
      <c r="Z82" s="216">
        <v>1.53</v>
      </c>
      <c r="AA82" s="216">
        <v>1.0900000000000001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-1.1000000000000001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6.54</v>
      </c>
      <c r="D83" s="216">
        <v>1.61</v>
      </c>
      <c r="E83" s="216">
        <v>0</v>
      </c>
      <c r="F83" s="216">
        <v>0</v>
      </c>
      <c r="G83" s="216">
        <v>6.66</v>
      </c>
      <c r="H83" s="216">
        <v>0</v>
      </c>
      <c r="I83" s="216">
        <v>25.06</v>
      </c>
      <c r="J83" s="216">
        <v>0</v>
      </c>
      <c r="K83" s="216">
        <v>0.72</v>
      </c>
      <c r="L83" s="216">
        <v>22.74</v>
      </c>
      <c r="M83" s="216">
        <v>1.1100000000000001</v>
      </c>
      <c r="N83" s="216">
        <v>1.42</v>
      </c>
      <c r="O83" s="216">
        <v>0</v>
      </c>
      <c r="P83" s="216">
        <v>1.88</v>
      </c>
      <c r="Q83" s="216">
        <v>0.25</v>
      </c>
      <c r="R83" s="216">
        <v>0.51</v>
      </c>
      <c r="S83" s="216">
        <v>0.32</v>
      </c>
      <c r="T83" s="216">
        <v>0</v>
      </c>
      <c r="U83" s="216">
        <v>3.33</v>
      </c>
      <c r="V83" s="216">
        <v>0.25</v>
      </c>
      <c r="W83" s="216">
        <v>0.56000000000000005</v>
      </c>
      <c r="X83" s="216">
        <v>1.78</v>
      </c>
      <c r="Y83" s="216">
        <v>0</v>
      </c>
      <c r="Z83" s="216">
        <v>1.53</v>
      </c>
      <c r="AA83" s="216">
        <v>1.0900000000000001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-1.1000000000000001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6.54</v>
      </c>
      <c r="D84" s="216">
        <v>1.61</v>
      </c>
      <c r="E84" s="216">
        <v>0</v>
      </c>
      <c r="F84" s="216">
        <v>0</v>
      </c>
      <c r="G84" s="216">
        <v>6.66</v>
      </c>
      <c r="H84" s="216">
        <v>0</v>
      </c>
      <c r="I84" s="216">
        <v>25.06</v>
      </c>
      <c r="J84" s="216">
        <v>0</v>
      </c>
      <c r="K84" s="216">
        <v>0.72</v>
      </c>
      <c r="L84" s="216">
        <v>22.74</v>
      </c>
      <c r="M84" s="216">
        <v>1.1100000000000001</v>
      </c>
      <c r="N84" s="216">
        <v>1.42</v>
      </c>
      <c r="O84" s="216">
        <v>0</v>
      </c>
      <c r="P84" s="216">
        <v>1.88</v>
      </c>
      <c r="Q84" s="216">
        <v>0.25</v>
      </c>
      <c r="R84" s="216">
        <v>0.51</v>
      </c>
      <c r="S84" s="216">
        <v>0.32</v>
      </c>
      <c r="T84" s="216">
        <v>0</v>
      </c>
      <c r="U84" s="216">
        <v>3.33</v>
      </c>
      <c r="V84" s="216">
        <v>0.25</v>
      </c>
      <c r="W84" s="216">
        <v>0.56000000000000005</v>
      </c>
      <c r="X84" s="216">
        <v>1.78</v>
      </c>
      <c r="Y84" s="216">
        <v>0</v>
      </c>
      <c r="Z84" s="216">
        <v>1.53</v>
      </c>
      <c r="AA84" s="216">
        <v>1.0900000000000001</v>
      </c>
      <c r="AB84" s="216">
        <v>0</v>
      </c>
      <c r="AC84" s="216">
        <v>4.33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-1.1000000000000001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6.57</v>
      </c>
      <c r="D85" s="216">
        <v>1.61</v>
      </c>
      <c r="E85" s="216">
        <v>0</v>
      </c>
      <c r="F85" s="216">
        <v>0</v>
      </c>
      <c r="G85" s="216">
        <v>6.66</v>
      </c>
      <c r="H85" s="216">
        <v>0</v>
      </c>
      <c r="I85" s="216">
        <v>25.06</v>
      </c>
      <c r="J85" s="216">
        <v>0</v>
      </c>
      <c r="K85" s="216">
        <v>0.72</v>
      </c>
      <c r="L85" s="216">
        <v>22.74</v>
      </c>
      <c r="M85" s="216">
        <v>1.1100000000000001</v>
      </c>
      <c r="N85" s="216">
        <v>1.42</v>
      </c>
      <c r="O85" s="216">
        <v>0</v>
      </c>
      <c r="P85" s="216">
        <v>1.88</v>
      </c>
      <c r="Q85" s="216">
        <v>0.25</v>
      </c>
      <c r="R85" s="216">
        <v>0.51</v>
      </c>
      <c r="S85" s="216">
        <v>0.32</v>
      </c>
      <c r="T85" s="216">
        <v>0</v>
      </c>
      <c r="U85" s="216">
        <v>3.33</v>
      </c>
      <c r="V85" s="216">
        <v>0.25</v>
      </c>
      <c r="W85" s="216">
        <v>0.56000000000000005</v>
      </c>
      <c r="X85" s="216">
        <v>1.78</v>
      </c>
      <c r="Y85" s="216">
        <v>0</v>
      </c>
      <c r="Z85" s="216">
        <v>1.53</v>
      </c>
      <c r="AA85" s="216">
        <v>1.0900000000000001</v>
      </c>
      <c r="AB85" s="216">
        <v>0</v>
      </c>
      <c r="AC85" s="216">
        <v>4.33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-1.1000000000000001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6.6</v>
      </c>
      <c r="D86" s="216">
        <v>1.61</v>
      </c>
      <c r="E86" s="216">
        <v>0</v>
      </c>
      <c r="F86" s="216">
        <v>0</v>
      </c>
      <c r="G86" s="216">
        <v>6.66</v>
      </c>
      <c r="H86" s="216">
        <v>0</v>
      </c>
      <c r="I86" s="216">
        <v>25.06</v>
      </c>
      <c r="J86" s="216">
        <v>0</v>
      </c>
      <c r="K86" s="216">
        <v>0.72</v>
      </c>
      <c r="L86" s="216">
        <v>22.74</v>
      </c>
      <c r="M86" s="216">
        <v>1.1100000000000001</v>
      </c>
      <c r="N86" s="216">
        <v>1.42</v>
      </c>
      <c r="O86" s="216">
        <v>0</v>
      </c>
      <c r="P86" s="216">
        <v>1.88</v>
      </c>
      <c r="Q86" s="216">
        <v>0.25</v>
      </c>
      <c r="R86" s="216">
        <v>0.51</v>
      </c>
      <c r="S86" s="216">
        <v>0.32</v>
      </c>
      <c r="T86" s="216">
        <v>0</v>
      </c>
      <c r="U86" s="216">
        <v>3.33</v>
      </c>
      <c r="V86" s="216">
        <v>0.25</v>
      </c>
      <c r="W86" s="216">
        <v>0.56000000000000005</v>
      </c>
      <c r="X86" s="216">
        <v>1.78</v>
      </c>
      <c r="Y86" s="216">
        <v>0</v>
      </c>
      <c r="Z86" s="216">
        <v>1.53</v>
      </c>
      <c r="AA86" s="216">
        <v>1.0900000000000001</v>
      </c>
      <c r="AB86" s="216">
        <v>0</v>
      </c>
      <c r="AC86" s="216">
        <v>4.33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-1.1000000000000001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6.6</v>
      </c>
      <c r="D87" s="216">
        <v>1.61</v>
      </c>
      <c r="E87" s="216">
        <v>0</v>
      </c>
      <c r="F87" s="216">
        <v>0</v>
      </c>
      <c r="G87" s="216">
        <v>6.66</v>
      </c>
      <c r="H87" s="216">
        <v>0</v>
      </c>
      <c r="I87" s="216">
        <v>25.06</v>
      </c>
      <c r="J87" s="216">
        <v>0</v>
      </c>
      <c r="K87" s="216">
        <v>0.72</v>
      </c>
      <c r="L87" s="216">
        <v>22.74</v>
      </c>
      <c r="M87" s="216">
        <v>1.1100000000000001</v>
      </c>
      <c r="N87" s="216">
        <v>1.42</v>
      </c>
      <c r="O87" s="216">
        <v>0</v>
      </c>
      <c r="P87" s="216">
        <v>1.88</v>
      </c>
      <c r="Q87" s="216">
        <v>0.25</v>
      </c>
      <c r="R87" s="216">
        <v>0.51</v>
      </c>
      <c r="S87" s="216">
        <v>0.32</v>
      </c>
      <c r="T87" s="216">
        <v>0</v>
      </c>
      <c r="U87" s="216">
        <v>3.33</v>
      </c>
      <c r="V87" s="216">
        <v>0.25</v>
      </c>
      <c r="W87" s="216">
        <v>0.56000000000000005</v>
      </c>
      <c r="X87" s="216">
        <v>1.78</v>
      </c>
      <c r="Y87" s="216">
        <v>0</v>
      </c>
      <c r="Z87" s="216">
        <v>1.53</v>
      </c>
      <c r="AA87" s="216">
        <v>1.0900000000000001</v>
      </c>
      <c r="AB87" s="216">
        <v>0</v>
      </c>
      <c r="AC87" s="216">
        <v>0.3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-1.1000000000000001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6.64</v>
      </c>
      <c r="D88" s="216">
        <v>1.61</v>
      </c>
      <c r="E88" s="216">
        <v>0</v>
      </c>
      <c r="F88" s="216">
        <v>0</v>
      </c>
      <c r="G88" s="216">
        <v>6.66</v>
      </c>
      <c r="H88" s="216">
        <v>0</v>
      </c>
      <c r="I88" s="216">
        <v>25.06</v>
      </c>
      <c r="J88" s="216">
        <v>0</v>
      </c>
      <c r="K88" s="216">
        <v>0.72</v>
      </c>
      <c r="L88" s="216">
        <v>22.74</v>
      </c>
      <c r="M88" s="216">
        <v>1.1100000000000001</v>
      </c>
      <c r="N88" s="216">
        <v>1.42</v>
      </c>
      <c r="O88" s="216">
        <v>0</v>
      </c>
      <c r="P88" s="216">
        <v>1.88</v>
      </c>
      <c r="Q88" s="216">
        <v>0.25</v>
      </c>
      <c r="R88" s="216">
        <v>0.51</v>
      </c>
      <c r="S88" s="216">
        <v>0.32</v>
      </c>
      <c r="T88" s="216">
        <v>0</v>
      </c>
      <c r="U88" s="216">
        <v>3.33</v>
      </c>
      <c r="V88" s="216">
        <v>0.25</v>
      </c>
      <c r="W88" s="216">
        <v>0.56000000000000005</v>
      </c>
      <c r="X88" s="216">
        <v>1.78</v>
      </c>
      <c r="Y88" s="216">
        <v>0</v>
      </c>
      <c r="Z88" s="216">
        <v>1.53</v>
      </c>
      <c r="AA88" s="216">
        <v>1.0900000000000001</v>
      </c>
      <c r="AB88" s="216">
        <v>0</v>
      </c>
      <c r="AC88" s="216">
        <v>0.3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-1.1000000000000001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6.7</v>
      </c>
      <c r="D89" s="216">
        <v>1.61</v>
      </c>
      <c r="E89" s="216">
        <v>0</v>
      </c>
      <c r="F89" s="216">
        <v>0</v>
      </c>
      <c r="G89" s="216">
        <v>6.66</v>
      </c>
      <c r="H89" s="216">
        <v>0</v>
      </c>
      <c r="I89" s="216">
        <v>25.06</v>
      </c>
      <c r="J89" s="216">
        <v>0</v>
      </c>
      <c r="K89" s="216">
        <v>0.72</v>
      </c>
      <c r="L89" s="216">
        <v>22.74</v>
      </c>
      <c r="M89" s="216">
        <v>1.1100000000000001</v>
      </c>
      <c r="N89" s="216">
        <v>1.42</v>
      </c>
      <c r="O89" s="216">
        <v>0</v>
      </c>
      <c r="P89" s="216">
        <v>1.88</v>
      </c>
      <c r="Q89" s="216">
        <v>0.25</v>
      </c>
      <c r="R89" s="216">
        <v>0.51</v>
      </c>
      <c r="S89" s="216">
        <v>0.32</v>
      </c>
      <c r="T89" s="216">
        <v>0</v>
      </c>
      <c r="U89" s="216">
        <v>3.33</v>
      </c>
      <c r="V89" s="216">
        <v>0.25</v>
      </c>
      <c r="W89" s="216">
        <v>0.56000000000000005</v>
      </c>
      <c r="X89" s="216">
        <v>1.78</v>
      </c>
      <c r="Y89" s="216">
        <v>0</v>
      </c>
      <c r="Z89" s="216">
        <v>1.53</v>
      </c>
      <c r="AA89" s="216">
        <v>1.0900000000000001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-1.1000000000000001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6.76</v>
      </c>
      <c r="D90" s="216">
        <v>1.61</v>
      </c>
      <c r="E90" s="216">
        <v>0</v>
      </c>
      <c r="F90" s="216">
        <v>0</v>
      </c>
      <c r="G90" s="216">
        <v>6.66</v>
      </c>
      <c r="H90" s="216">
        <v>0</v>
      </c>
      <c r="I90" s="216">
        <v>25.06</v>
      </c>
      <c r="J90" s="216">
        <v>0</v>
      </c>
      <c r="K90" s="216">
        <v>0.72</v>
      </c>
      <c r="L90" s="216">
        <v>22.74</v>
      </c>
      <c r="M90" s="216">
        <v>1.1100000000000001</v>
      </c>
      <c r="N90" s="216">
        <v>1.42</v>
      </c>
      <c r="O90" s="216">
        <v>0</v>
      </c>
      <c r="P90" s="216">
        <v>1.88</v>
      </c>
      <c r="Q90" s="216">
        <v>0.25</v>
      </c>
      <c r="R90" s="216">
        <v>0.51</v>
      </c>
      <c r="S90" s="216">
        <v>0.32</v>
      </c>
      <c r="T90" s="216">
        <v>0</v>
      </c>
      <c r="U90" s="216">
        <v>3.33</v>
      </c>
      <c r="V90" s="216">
        <v>0.25</v>
      </c>
      <c r="W90" s="216">
        <v>0.56000000000000005</v>
      </c>
      <c r="X90" s="216">
        <v>1.78</v>
      </c>
      <c r="Y90" s="216">
        <v>0</v>
      </c>
      <c r="Z90" s="216">
        <v>1.53</v>
      </c>
      <c r="AA90" s="216">
        <v>1.0900000000000001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-1.1000000000000001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6.76</v>
      </c>
      <c r="D91" s="216">
        <v>1.61</v>
      </c>
      <c r="E91" s="216">
        <v>0</v>
      </c>
      <c r="F91" s="216">
        <v>0</v>
      </c>
      <c r="G91" s="216">
        <v>6.66</v>
      </c>
      <c r="H91" s="216">
        <v>0</v>
      </c>
      <c r="I91" s="216">
        <v>26.07</v>
      </c>
      <c r="J91" s="216">
        <v>0</v>
      </c>
      <c r="K91" s="216">
        <v>0.72</v>
      </c>
      <c r="L91" s="216">
        <v>22.73</v>
      </c>
      <c r="M91" s="216">
        <v>1.1100000000000001</v>
      </c>
      <c r="N91" s="216">
        <v>1.42</v>
      </c>
      <c r="O91" s="216">
        <v>0</v>
      </c>
      <c r="P91" s="216">
        <v>2.34</v>
      </c>
      <c r="Q91" s="216">
        <v>0.25</v>
      </c>
      <c r="R91" s="216">
        <v>0.51</v>
      </c>
      <c r="S91" s="216">
        <v>0.32</v>
      </c>
      <c r="T91" s="216">
        <v>0</v>
      </c>
      <c r="U91" s="216">
        <v>3.33</v>
      </c>
      <c r="V91" s="216">
        <v>0.25</v>
      </c>
      <c r="W91" s="216">
        <v>0.56000000000000005</v>
      </c>
      <c r="X91" s="216">
        <v>1.78</v>
      </c>
      <c r="Y91" s="216">
        <v>0</v>
      </c>
      <c r="Z91" s="216">
        <v>1.53</v>
      </c>
      <c r="AA91" s="216">
        <v>1.0900000000000001</v>
      </c>
      <c r="AB91" s="216">
        <v>0</v>
      </c>
      <c r="AC91" s="216">
        <v>0.3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-1.1000000000000001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6.89</v>
      </c>
      <c r="D92" s="216">
        <v>1.61</v>
      </c>
      <c r="E92" s="216">
        <v>0</v>
      </c>
      <c r="F92" s="216">
        <v>0</v>
      </c>
      <c r="G92" s="216">
        <v>6.66</v>
      </c>
      <c r="H92" s="216">
        <v>0</v>
      </c>
      <c r="I92" s="216">
        <v>26.07</v>
      </c>
      <c r="J92" s="216">
        <v>0</v>
      </c>
      <c r="K92" s="216">
        <v>0.72</v>
      </c>
      <c r="L92" s="216">
        <v>22.73</v>
      </c>
      <c r="M92" s="216">
        <v>1.1100000000000001</v>
      </c>
      <c r="N92" s="216">
        <v>1.42</v>
      </c>
      <c r="O92" s="216">
        <v>0</v>
      </c>
      <c r="P92" s="216">
        <v>2.34</v>
      </c>
      <c r="Q92" s="216">
        <v>0.25</v>
      </c>
      <c r="R92" s="216">
        <v>0.51</v>
      </c>
      <c r="S92" s="216">
        <v>0.32</v>
      </c>
      <c r="T92" s="216">
        <v>0</v>
      </c>
      <c r="U92" s="216">
        <v>3.33</v>
      </c>
      <c r="V92" s="216">
        <v>0.25</v>
      </c>
      <c r="W92" s="216">
        <v>0.56000000000000005</v>
      </c>
      <c r="X92" s="216">
        <v>1.78</v>
      </c>
      <c r="Y92" s="216">
        <v>0</v>
      </c>
      <c r="Z92" s="216">
        <v>1.53</v>
      </c>
      <c r="AA92" s="216">
        <v>1.0900000000000001</v>
      </c>
      <c r="AB92" s="216">
        <v>0</v>
      </c>
      <c r="AC92" s="216">
        <v>0.3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-1.1000000000000001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6.89</v>
      </c>
      <c r="D93" s="216">
        <v>1.61</v>
      </c>
      <c r="E93" s="216">
        <v>0</v>
      </c>
      <c r="F93" s="216">
        <v>0</v>
      </c>
      <c r="G93" s="216">
        <v>6.66</v>
      </c>
      <c r="H93" s="216">
        <v>0</v>
      </c>
      <c r="I93" s="216">
        <v>26.07</v>
      </c>
      <c r="J93" s="216">
        <v>0</v>
      </c>
      <c r="K93" s="216">
        <v>0.72</v>
      </c>
      <c r="L93" s="216">
        <v>22.73</v>
      </c>
      <c r="M93" s="216">
        <v>1.1100000000000001</v>
      </c>
      <c r="N93" s="216">
        <v>1.42</v>
      </c>
      <c r="O93" s="216">
        <v>0</v>
      </c>
      <c r="P93" s="216">
        <v>1.9</v>
      </c>
      <c r="Q93" s="216">
        <v>0.25</v>
      </c>
      <c r="R93" s="216">
        <v>0.51</v>
      </c>
      <c r="S93" s="216">
        <v>0.32</v>
      </c>
      <c r="T93" s="216">
        <v>0</v>
      </c>
      <c r="U93" s="216">
        <v>3.33</v>
      </c>
      <c r="V93" s="216">
        <v>0.25</v>
      </c>
      <c r="W93" s="216">
        <v>0.56000000000000005</v>
      </c>
      <c r="X93" s="216">
        <v>1.78</v>
      </c>
      <c r="Y93" s="216">
        <v>0</v>
      </c>
      <c r="Z93" s="216">
        <v>1.53</v>
      </c>
      <c r="AA93" s="216">
        <v>1.0900000000000001</v>
      </c>
      <c r="AB93" s="216">
        <v>0</v>
      </c>
      <c r="AC93" s="216">
        <v>0.3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-1.1000000000000001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6.89</v>
      </c>
      <c r="D94" s="216">
        <v>1.61</v>
      </c>
      <c r="E94" s="216">
        <v>0</v>
      </c>
      <c r="F94" s="216">
        <v>0</v>
      </c>
      <c r="G94" s="216">
        <v>6.66</v>
      </c>
      <c r="H94" s="216">
        <v>0</v>
      </c>
      <c r="I94" s="216">
        <v>26.07</v>
      </c>
      <c r="J94" s="216">
        <v>0</v>
      </c>
      <c r="K94" s="216">
        <v>0.72</v>
      </c>
      <c r="L94" s="216">
        <v>22.73</v>
      </c>
      <c r="M94" s="216">
        <v>1.1100000000000001</v>
      </c>
      <c r="N94" s="216">
        <v>1.42</v>
      </c>
      <c r="O94" s="216">
        <v>0</v>
      </c>
      <c r="P94" s="216">
        <v>1.89</v>
      </c>
      <c r="Q94" s="216">
        <v>0.25</v>
      </c>
      <c r="R94" s="216">
        <v>0.51</v>
      </c>
      <c r="S94" s="216">
        <v>0.32</v>
      </c>
      <c r="T94" s="216">
        <v>0</v>
      </c>
      <c r="U94" s="216">
        <v>3.33</v>
      </c>
      <c r="V94" s="216">
        <v>0.25</v>
      </c>
      <c r="W94" s="216">
        <v>0.56000000000000005</v>
      </c>
      <c r="X94" s="216">
        <v>1.78</v>
      </c>
      <c r="Y94" s="216">
        <v>0</v>
      </c>
      <c r="Z94" s="216">
        <v>1.53</v>
      </c>
      <c r="AA94" s="216">
        <v>1.0900000000000001</v>
      </c>
      <c r="AB94" s="216">
        <v>0</v>
      </c>
      <c r="AC94" s="216">
        <v>4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-1.1000000000000001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6.96</v>
      </c>
      <c r="D95" s="216">
        <v>1.61</v>
      </c>
      <c r="E95" s="216">
        <v>0</v>
      </c>
      <c r="F95" s="216">
        <v>0</v>
      </c>
      <c r="G95" s="216">
        <v>6.66</v>
      </c>
      <c r="H95" s="216">
        <v>0</v>
      </c>
      <c r="I95" s="216">
        <v>26.07</v>
      </c>
      <c r="J95" s="216">
        <v>0</v>
      </c>
      <c r="K95" s="216">
        <v>0.72</v>
      </c>
      <c r="L95" s="216">
        <v>22.73</v>
      </c>
      <c r="M95" s="216">
        <v>1.1100000000000001</v>
      </c>
      <c r="N95" s="216">
        <v>1.42</v>
      </c>
      <c r="O95" s="216">
        <v>0</v>
      </c>
      <c r="P95" s="216">
        <v>1.89</v>
      </c>
      <c r="Q95" s="216">
        <v>0.25</v>
      </c>
      <c r="R95" s="216">
        <v>0.51</v>
      </c>
      <c r="S95" s="216">
        <v>0.32</v>
      </c>
      <c r="T95" s="216">
        <v>0</v>
      </c>
      <c r="U95" s="216">
        <v>3.33</v>
      </c>
      <c r="V95" s="216">
        <v>0.25</v>
      </c>
      <c r="W95" s="216">
        <v>0.56000000000000005</v>
      </c>
      <c r="X95" s="216">
        <v>1.78</v>
      </c>
      <c r="Y95" s="216">
        <v>0</v>
      </c>
      <c r="Z95" s="216">
        <v>1.53</v>
      </c>
      <c r="AA95" s="216">
        <v>1.0900000000000001</v>
      </c>
      <c r="AB95" s="216">
        <v>0</v>
      </c>
      <c r="AC95" s="216">
        <v>0.59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-1.1000000000000001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6.96</v>
      </c>
      <c r="D96" s="216">
        <v>1.61</v>
      </c>
      <c r="E96" s="216">
        <v>0</v>
      </c>
      <c r="F96" s="216">
        <v>0</v>
      </c>
      <c r="G96" s="216">
        <v>6.66</v>
      </c>
      <c r="H96" s="216">
        <v>0</v>
      </c>
      <c r="I96" s="216">
        <v>26.07</v>
      </c>
      <c r="J96" s="216">
        <v>0</v>
      </c>
      <c r="K96" s="216">
        <v>0.72</v>
      </c>
      <c r="L96" s="216">
        <v>22.73</v>
      </c>
      <c r="M96" s="216">
        <v>1.1100000000000001</v>
      </c>
      <c r="N96" s="216">
        <v>1.42</v>
      </c>
      <c r="O96" s="216">
        <v>0</v>
      </c>
      <c r="P96" s="216">
        <v>1.89</v>
      </c>
      <c r="Q96" s="216">
        <v>0.25</v>
      </c>
      <c r="R96" s="216">
        <v>0.51</v>
      </c>
      <c r="S96" s="216">
        <v>0.32</v>
      </c>
      <c r="T96" s="216">
        <v>0</v>
      </c>
      <c r="U96" s="216">
        <v>3.33</v>
      </c>
      <c r="V96" s="216">
        <v>0.25</v>
      </c>
      <c r="W96" s="216">
        <v>0.56000000000000005</v>
      </c>
      <c r="X96" s="216">
        <v>1.78</v>
      </c>
      <c r="Y96" s="216">
        <v>0</v>
      </c>
      <c r="Z96" s="216">
        <v>1.53</v>
      </c>
      <c r="AA96" s="216">
        <v>1.0900000000000001</v>
      </c>
      <c r="AB96" s="216">
        <v>0</v>
      </c>
      <c r="AC96" s="216">
        <v>4.58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-1.1000000000000001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6.96</v>
      </c>
      <c r="D97" s="216">
        <v>1.61</v>
      </c>
      <c r="E97" s="216">
        <v>0</v>
      </c>
      <c r="F97" s="216">
        <v>0</v>
      </c>
      <c r="G97" s="216">
        <v>6.66</v>
      </c>
      <c r="H97" s="216">
        <v>0</v>
      </c>
      <c r="I97" s="216">
        <v>26.07</v>
      </c>
      <c r="J97" s="216">
        <v>0</v>
      </c>
      <c r="K97" s="216">
        <v>0.72</v>
      </c>
      <c r="L97" s="216">
        <v>22.73</v>
      </c>
      <c r="M97" s="216">
        <v>1.1100000000000001</v>
      </c>
      <c r="N97" s="216">
        <v>1.42</v>
      </c>
      <c r="O97" s="216">
        <v>0</v>
      </c>
      <c r="P97" s="216">
        <v>1.89</v>
      </c>
      <c r="Q97" s="216">
        <v>0.25</v>
      </c>
      <c r="R97" s="216">
        <v>0.51</v>
      </c>
      <c r="S97" s="216">
        <v>0.32</v>
      </c>
      <c r="T97" s="216">
        <v>0</v>
      </c>
      <c r="U97" s="216">
        <v>3.33</v>
      </c>
      <c r="V97" s="216">
        <v>0.25</v>
      </c>
      <c r="W97" s="216">
        <v>0.56000000000000005</v>
      </c>
      <c r="X97" s="216">
        <v>1.78</v>
      </c>
      <c r="Y97" s="216">
        <v>0</v>
      </c>
      <c r="Z97" s="216">
        <v>1.53</v>
      </c>
      <c r="AA97" s="216">
        <v>1.0900000000000001</v>
      </c>
      <c r="AB97" s="216">
        <v>0</v>
      </c>
      <c r="AC97" s="216">
        <v>0.89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-1.1000000000000001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6.96</v>
      </c>
      <c r="D98" s="216">
        <v>1.61</v>
      </c>
      <c r="E98" s="216">
        <v>0</v>
      </c>
      <c r="F98" s="216">
        <v>0</v>
      </c>
      <c r="G98" s="216">
        <v>6.66</v>
      </c>
      <c r="H98" s="216">
        <v>0</v>
      </c>
      <c r="I98" s="216">
        <v>26.07</v>
      </c>
      <c r="J98" s="216">
        <v>0</v>
      </c>
      <c r="K98" s="216">
        <v>0.72</v>
      </c>
      <c r="L98" s="216">
        <v>22.73</v>
      </c>
      <c r="M98" s="216">
        <v>1.1100000000000001</v>
      </c>
      <c r="N98" s="216">
        <v>1.42</v>
      </c>
      <c r="O98" s="216">
        <v>0</v>
      </c>
      <c r="P98" s="216">
        <v>1.89</v>
      </c>
      <c r="Q98" s="216">
        <v>0.25</v>
      </c>
      <c r="R98" s="216">
        <v>0.51</v>
      </c>
      <c r="S98" s="216">
        <v>0.32</v>
      </c>
      <c r="T98" s="216">
        <v>0</v>
      </c>
      <c r="U98" s="216">
        <v>3.33</v>
      </c>
      <c r="V98" s="216">
        <v>0.25</v>
      </c>
      <c r="W98" s="216">
        <v>0.56000000000000005</v>
      </c>
      <c r="X98" s="216">
        <v>1.78</v>
      </c>
      <c r="Y98" s="216">
        <v>0</v>
      </c>
      <c r="Z98" s="216">
        <v>1.53</v>
      </c>
      <c r="AA98" s="216">
        <v>1.0900000000000001</v>
      </c>
      <c r="AB98" s="216">
        <v>0</v>
      </c>
      <c r="AC98" s="216">
        <v>0.89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-1.1000000000000001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0.16062500000000005</v>
      </c>
      <c r="D99">
        <f t="shared" si="0"/>
        <v>3.8640000000000049E-2</v>
      </c>
      <c r="E99">
        <f t="shared" si="0"/>
        <v>0</v>
      </c>
      <c r="F99">
        <f t="shared" si="0"/>
        <v>0</v>
      </c>
      <c r="G99">
        <f t="shared" si="0"/>
        <v>0.15984000000000007</v>
      </c>
      <c r="H99">
        <f t="shared" si="0"/>
        <v>0</v>
      </c>
      <c r="I99">
        <f t="shared" si="0"/>
        <v>0.61418999999999979</v>
      </c>
      <c r="J99">
        <f t="shared" si="0"/>
        <v>0</v>
      </c>
      <c r="K99">
        <f t="shared" si="0"/>
        <v>4.6624999999999986E-2</v>
      </c>
      <c r="L99">
        <f t="shared" si="0"/>
        <v>3.7814774999999972</v>
      </c>
      <c r="M99">
        <f t="shared" si="0"/>
        <v>2.663999999999999E-2</v>
      </c>
      <c r="N99">
        <f t="shared" si="0"/>
        <v>3.4080000000000013E-2</v>
      </c>
      <c r="O99">
        <f t="shared" si="0"/>
        <v>0</v>
      </c>
      <c r="P99">
        <f t="shared" si="0"/>
        <v>4.2459999999999949E-2</v>
      </c>
      <c r="Q99">
        <f t="shared" si="0"/>
        <v>5.2592499999999973E-2</v>
      </c>
      <c r="R99">
        <f t="shared" si="0"/>
        <v>4.0349999999999928E-2</v>
      </c>
      <c r="S99">
        <f t="shared" si="0"/>
        <v>5.2134999999999945E-2</v>
      </c>
      <c r="T99">
        <f t="shared" si="0"/>
        <v>0</v>
      </c>
      <c r="U99">
        <f t="shared" si="0"/>
        <v>8.829999999999992E-2</v>
      </c>
      <c r="V99">
        <f t="shared" si="0"/>
        <v>1.8435E-2</v>
      </c>
      <c r="W99">
        <f t="shared" si="0"/>
        <v>5.0375000000000024E-2</v>
      </c>
      <c r="X99">
        <f t="shared" si="0"/>
        <v>0.13689749999999964</v>
      </c>
      <c r="Y99">
        <f t="shared" si="0"/>
        <v>0</v>
      </c>
      <c r="Z99">
        <f t="shared" si="0"/>
        <v>0.14789749999999974</v>
      </c>
      <c r="AA99">
        <f t="shared" si="0"/>
        <v>0.10738249999999978</v>
      </c>
      <c r="AB99">
        <f t="shared" si="0"/>
        <v>0</v>
      </c>
      <c r="AC99">
        <f t="shared" si="0"/>
        <v>2.145E-2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-2.6399999999999958E-2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45026</v>
      </c>
      <c r="B1" s="227" t="s">
        <v>220</v>
      </c>
      <c r="C1" s="227"/>
      <c r="D1" s="21"/>
      <c r="E1" s="21"/>
      <c r="F1" s="21"/>
      <c r="G1" s="21"/>
      <c r="H1" s="21"/>
      <c r="I1" s="21"/>
      <c r="J1" s="221" t="s">
        <v>308</v>
      </c>
      <c r="K1" s="222"/>
      <c r="L1" s="222"/>
      <c r="M1" s="222"/>
      <c r="N1" s="222"/>
      <c r="O1" s="223"/>
      <c r="P1" s="221" t="s">
        <v>307</v>
      </c>
      <c r="Q1" s="224" t="s">
        <v>142</v>
      </c>
      <c r="S1" s="225" t="s">
        <v>309</v>
      </c>
      <c r="T1" s="225"/>
      <c r="U1" s="225"/>
      <c r="V1" s="225"/>
      <c r="W1" s="225"/>
      <c r="Y1" s="228" t="s">
        <v>396</v>
      </c>
      <c r="Z1" s="228"/>
      <c r="AA1" s="22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1"/>
      <c r="Q2" s="22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45026</v>
      </c>
      <c r="B1" s="227" t="s">
        <v>202</v>
      </c>
      <c r="C1" s="227"/>
      <c r="D1" s="229" t="s">
        <v>314</v>
      </c>
      <c r="E1" s="229"/>
      <c r="F1" s="229"/>
      <c r="G1" s="229"/>
      <c r="H1" s="229"/>
      <c r="I1" s="230"/>
      <c r="J1" s="221" t="s">
        <v>308</v>
      </c>
      <c r="K1" s="222"/>
      <c r="L1" s="222"/>
      <c r="M1" s="222"/>
      <c r="N1" s="222"/>
      <c r="O1" s="223"/>
      <c r="P1" s="221"/>
      <c r="Q1" s="224" t="s">
        <v>142</v>
      </c>
      <c r="S1" s="225" t="s">
        <v>309</v>
      </c>
      <c r="T1" s="225"/>
      <c r="U1" s="225"/>
      <c r="V1" s="225"/>
      <c r="W1" s="22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1"/>
      <c r="Q2" s="22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45026</v>
      </c>
      <c r="B1" s="231" t="s">
        <v>484</v>
      </c>
      <c r="C1" s="227"/>
      <c r="D1" s="229" t="s">
        <v>314</v>
      </c>
      <c r="E1" s="229"/>
      <c r="F1" s="229"/>
      <c r="G1" s="229"/>
      <c r="H1" s="230"/>
      <c r="I1" s="232" t="s">
        <v>485</v>
      </c>
      <c r="J1" s="233"/>
      <c r="K1" s="233"/>
      <c r="L1" s="233"/>
      <c r="M1" s="234"/>
      <c r="N1" s="221"/>
      <c r="P1" s="225" t="s">
        <v>309</v>
      </c>
      <c r="Q1" s="225"/>
      <c r="R1" s="225"/>
      <c r="S1" s="225"/>
      <c r="T1" s="225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17">
        <v>27</v>
      </c>
      <c r="C3" s="217">
        <v>27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11.2644</v>
      </c>
      <c r="J3" s="23">
        <f>C3*E3/100</f>
        <v>6.2990999999999993</v>
      </c>
      <c r="K3" s="23">
        <f>C3*F3/100</f>
        <v>8.1242999999999999</v>
      </c>
      <c r="L3" s="23">
        <f>C3*G3/100</f>
        <v>1.3122</v>
      </c>
      <c r="M3" s="203">
        <f>SUM(I3:L3)</f>
        <v>26.999999999999996</v>
      </c>
      <c r="N3" s="24"/>
      <c r="P3" s="78">
        <f t="shared" ref="P3:P34" si="1">I3</f>
        <v>11.2644</v>
      </c>
      <c r="Q3" s="78">
        <f t="shared" ref="Q3:Q34" si="2">J3</f>
        <v>6.2990999999999993</v>
      </c>
      <c r="R3" s="78">
        <f t="shared" ref="R3:R34" si="3">K3</f>
        <v>8.1242999999999999</v>
      </c>
      <c r="S3" s="78">
        <f t="shared" ref="S3:S34" si="4">L3</f>
        <v>1.3122</v>
      </c>
      <c r="T3" s="78">
        <f>SUM(P3:S3)</f>
        <v>26.999999999999996</v>
      </c>
    </row>
    <row r="4" spans="1:20">
      <c r="A4" s="8" t="s">
        <v>46</v>
      </c>
      <c r="B4" s="217">
        <v>27</v>
      </c>
      <c r="C4" s="217">
        <v>27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11.2644</v>
      </c>
      <c r="J4" s="23">
        <f t="shared" ref="J4:J67" si="6">C4*E4/100</f>
        <v>6.2990999999999993</v>
      </c>
      <c r="K4" s="23">
        <f t="shared" ref="K4:K67" si="7">C4*F4/100</f>
        <v>8.1242999999999999</v>
      </c>
      <c r="L4" s="23">
        <f t="shared" ref="L4:L67" si="8">C4*G4/100</f>
        <v>1.3122</v>
      </c>
      <c r="M4" s="204">
        <f t="shared" ref="M4:M67" si="9">SUM(I4:L4)</f>
        <v>26.999999999999996</v>
      </c>
      <c r="N4" s="24"/>
      <c r="P4" s="78">
        <f t="shared" si="1"/>
        <v>11.2644</v>
      </c>
      <c r="Q4" s="78">
        <f t="shared" si="2"/>
        <v>6.2990999999999993</v>
      </c>
      <c r="R4" s="78">
        <f t="shared" si="3"/>
        <v>8.1242999999999999</v>
      </c>
      <c r="S4" s="78">
        <f t="shared" si="4"/>
        <v>1.3122</v>
      </c>
      <c r="T4" s="78">
        <f t="shared" ref="T4:T67" si="10">SUM(P4:S4)</f>
        <v>26.999999999999996</v>
      </c>
    </row>
    <row r="5" spans="1:20">
      <c r="A5" s="8" t="s">
        <v>47</v>
      </c>
      <c r="B5" s="217">
        <v>27</v>
      </c>
      <c r="C5" s="217">
        <v>27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11.2644</v>
      </c>
      <c r="J5" s="23">
        <f t="shared" si="6"/>
        <v>6.2990999999999993</v>
      </c>
      <c r="K5" s="23">
        <f t="shared" si="7"/>
        <v>8.1242999999999999</v>
      </c>
      <c r="L5" s="23">
        <f t="shared" si="8"/>
        <v>1.3122</v>
      </c>
      <c r="M5" s="204">
        <f t="shared" si="9"/>
        <v>26.999999999999996</v>
      </c>
      <c r="N5" s="24"/>
      <c r="P5" s="78">
        <f t="shared" si="1"/>
        <v>11.2644</v>
      </c>
      <c r="Q5" s="78">
        <f t="shared" si="2"/>
        <v>6.2990999999999993</v>
      </c>
      <c r="R5" s="78">
        <f t="shared" si="3"/>
        <v>8.1242999999999999</v>
      </c>
      <c r="S5" s="78">
        <f t="shared" si="4"/>
        <v>1.3122</v>
      </c>
      <c r="T5" s="78">
        <f t="shared" si="10"/>
        <v>26.999999999999996</v>
      </c>
    </row>
    <row r="6" spans="1:20">
      <c r="A6" s="8" t="s">
        <v>48</v>
      </c>
      <c r="B6" s="217">
        <v>27</v>
      </c>
      <c r="C6" s="217">
        <v>27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11.2644</v>
      </c>
      <c r="J6" s="23">
        <f t="shared" si="6"/>
        <v>6.2990999999999993</v>
      </c>
      <c r="K6" s="23">
        <f t="shared" si="7"/>
        <v>8.1242999999999999</v>
      </c>
      <c r="L6" s="23">
        <f t="shared" si="8"/>
        <v>1.3122</v>
      </c>
      <c r="M6" s="204">
        <f t="shared" si="9"/>
        <v>26.999999999999996</v>
      </c>
      <c r="N6" s="24"/>
      <c r="P6" s="78">
        <f t="shared" si="1"/>
        <v>11.2644</v>
      </c>
      <c r="Q6" s="78">
        <f t="shared" si="2"/>
        <v>6.2990999999999993</v>
      </c>
      <c r="R6" s="78">
        <f t="shared" si="3"/>
        <v>8.1242999999999999</v>
      </c>
      <c r="S6" s="78">
        <f t="shared" si="4"/>
        <v>1.3122</v>
      </c>
      <c r="T6" s="78">
        <f t="shared" si="10"/>
        <v>26.999999999999996</v>
      </c>
    </row>
    <row r="7" spans="1:20">
      <c r="A7" s="8" t="s">
        <v>49</v>
      </c>
      <c r="B7" s="217">
        <v>27</v>
      </c>
      <c r="C7" s="217">
        <v>27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11.2644</v>
      </c>
      <c r="J7" s="23">
        <f t="shared" si="6"/>
        <v>6.2990999999999993</v>
      </c>
      <c r="K7" s="23">
        <f t="shared" si="7"/>
        <v>8.1242999999999999</v>
      </c>
      <c r="L7" s="23">
        <f t="shared" si="8"/>
        <v>1.3122</v>
      </c>
      <c r="M7" s="204">
        <f t="shared" si="9"/>
        <v>26.999999999999996</v>
      </c>
      <c r="N7" s="24"/>
      <c r="P7" s="78">
        <f t="shared" si="1"/>
        <v>11.2644</v>
      </c>
      <c r="Q7" s="78">
        <f t="shared" si="2"/>
        <v>6.2990999999999993</v>
      </c>
      <c r="R7" s="78">
        <f t="shared" si="3"/>
        <v>8.1242999999999999</v>
      </c>
      <c r="S7" s="78">
        <f t="shared" si="4"/>
        <v>1.3122</v>
      </c>
      <c r="T7" s="78">
        <f t="shared" si="10"/>
        <v>26.999999999999996</v>
      </c>
    </row>
    <row r="8" spans="1:20">
      <c r="A8" s="8" t="s">
        <v>50</v>
      </c>
      <c r="B8" s="217">
        <v>27</v>
      </c>
      <c r="C8" s="217">
        <v>27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11.2644</v>
      </c>
      <c r="J8" s="23">
        <f t="shared" si="6"/>
        <v>6.2990999999999993</v>
      </c>
      <c r="K8" s="23">
        <f t="shared" si="7"/>
        <v>8.1242999999999999</v>
      </c>
      <c r="L8" s="23">
        <f t="shared" si="8"/>
        <v>1.3122</v>
      </c>
      <c r="M8" s="204">
        <f t="shared" si="9"/>
        <v>26.999999999999996</v>
      </c>
      <c r="N8" s="24"/>
      <c r="P8" s="78">
        <f t="shared" si="1"/>
        <v>11.2644</v>
      </c>
      <c r="Q8" s="78">
        <f t="shared" si="2"/>
        <v>6.2990999999999993</v>
      </c>
      <c r="R8" s="78">
        <f t="shared" si="3"/>
        <v>8.1242999999999999</v>
      </c>
      <c r="S8" s="78">
        <f t="shared" si="4"/>
        <v>1.3122</v>
      </c>
      <c r="T8" s="78">
        <f t="shared" si="10"/>
        <v>26.999999999999996</v>
      </c>
    </row>
    <row r="9" spans="1:20">
      <c r="A9" s="8" t="s">
        <v>51</v>
      </c>
      <c r="B9" s="217">
        <v>27</v>
      </c>
      <c r="C9" s="217">
        <v>26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10.847200000000001</v>
      </c>
      <c r="J9" s="23">
        <f t="shared" si="6"/>
        <v>6.0657999999999994</v>
      </c>
      <c r="K9" s="23">
        <f t="shared" si="7"/>
        <v>7.8234000000000004</v>
      </c>
      <c r="L9" s="23">
        <f t="shared" si="8"/>
        <v>1.2636000000000001</v>
      </c>
      <c r="M9" s="204">
        <f t="shared" si="9"/>
        <v>26</v>
      </c>
      <c r="N9" s="24"/>
      <c r="P9" s="78">
        <f t="shared" si="1"/>
        <v>10.847200000000001</v>
      </c>
      <c r="Q9" s="78">
        <f t="shared" si="2"/>
        <v>6.0657999999999994</v>
      </c>
      <c r="R9" s="78">
        <f t="shared" si="3"/>
        <v>7.8234000000000004</v>
      </c>
      <c r="S9" s="78">
        <f t="shared" si="4"/>
        <v>1.2636000000000001</v>
      </c>
      <c r="T9" s="78">
        <f t="shared" si="10"/>
        <v>26</v>
      </c>
    </row>
    <row r="10" spans="1:20">
      <c r="A10" s="8" t="s">
        <v>52</v>
      </c>
      <c r="B10" s="217">
        <v>26</v>
      </c>
      <c r="C10" s="217">
        <v>26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10.847200000000001</v>
      </c>
      <c r="J10" s="23">
        <f t="shared" si="6"/>
        <v>6.0657999999999994</v>
      </c>
      <c r="K10" s="23">
        <f t="shared" si="7"/>
        <v>7.8234000000000004</v>
      </c>
      <c r="L10" s="23">
        <f t="shared" si="8"/>
        <v>1.2636000000000001</v>
      </c>
      <c r="M10" s="204">
        <f t="shared" si="9"/>
        <v>26</v>
      </c>
      <c r="N10" s="24"/>
      <c r="P10" s="78">
        <f t="shared" si="1"/>
        <v>10.847200000000001</v>
      </c>
      <c r="Q10" s="78">
        <f t="shared" si="2"/>
        <v>6.0657999999999994</v>
      </c>
      <c r="R10" s="78">
        <f t="shared" si="3"/>
        <v>7.8234000000000004</v>
      </c>
      <c r="S10" s="78">
        <f t="shared" si="4"/>
        <v>1.2636000000000001</v>
      </c>
      <c r="T10" s="78">
        <f t="shared" si="10"/>
        <v>26</v>
      </c>
    </row>
    <row r="11" spans="1:20">
      <c r="A11" s="8" t="s">
        <v>53</v>
      </c>
      <c r="B11" s="217">
        <v>26</v>
      </c>
      <c r="C11" s="217">
        <v>26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10.847200000000001</v>
      </c>
      <c r="J11" s="23">
        <f t="shared" si="6"/>
        <v>6.0657999999999994</v>
      </c>
      <c r="K11" s="23">
        <f t="shared" si="7"/>
        <v>7.8234000000000004</v>
      </c>
      <c r="L11" s="23">
        <f t="shared" si="8"/>
        <v>1.2636000000000001</v>
      </c>
      <c r="M11" s="204">
        <f t="shared" si="9"/>
        <v>26</v>
      </c>
      <c r="N11" s="24"/>
      <c r="P11" s="78">
        <f t="shared" si="1"/>
        <v>10.847200000000001</v>
      </c>
      <c r="Q11" s="78">
        <f t="shared" si="2"/>
        <v>6.0657999999999994</v>
      </c>
      <c r="R11" s="78">
        <f t="shared" si="3"/>
        <v>7.8234000000000004</v>
      </c>
      <c r="S11" s="78">
        <f t="shared" si="4"/>
        <v>1.2636000000000001</v>
      </c>
      <c r="T11" s="78">
        <f t="shared" si="10"/>
        <v>26</v>
      </c>
    </row>
    <row r="12" spans="1:20">
      <c r="A12" s="8" t="s">
        <v>54</v>
      </c>
      <c r="B12" s="217">
        <v>26</v>
      </c>
      <c r="C12" s="217">
        <v>26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10.847200000000001</v>
      </c>
      <c r="J12" s="23">
        <f t="shared" si="6"/>
        <v>6.0657999999999994</v>
      </c>
      <c r="K12" s="23">
        <f t="shared" si="7"/>
        <v>7.8234000000000004</v>
      </c>
      <c r="L12" s="23">
        <f t="shared" si="8"/>
        <v>1.2636000000000001</v>
      </c>
      <c r="M12" s="204">
        <f t="shared" si="9"/>
        <v>26</v>
      </c>
      <c r="N12" s="24"/>
      <c r="P12" s="78">
        <f t="shared" si="1"/>
        <v>10.847200000000001</v>
      </c>
      <c r="Q12" s="78">
        <f t="shared" si="2"/>
        <v>6.0657999999999994</v>
      </c>
      <c r="R12" s="78">
        <f t="shared" si="3"/>
        <v>7.8234000000000004</v>
      </c>
      <c r="S12" s="78">
        <f t="shared" si="4"/>
        <v>1.2636000000000001</v>
      </c>
      <c r="T12" s="78">
        <f t="shared" si="10"/>
        <v>26</v>
      </c>
    </row>
    <row r="13" spans="1:20">
      <c r="A13" s="8" t="s">
        <v>55</v>
      </c>
      <c r="B13" s="217">
        <v>26</v>
      </c>
      <c r="C13" s="217">
        <v>26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10.847200000000001</v>
      </c>
      <c r="J13" s="23">
        <f t="shared" si="6"/>
        <v>6.0657999999999994</v>
      </c>
      <c r="K13" s="23">
        <f t="shared" si="7"/>
        <v>7.8234000000000004</v>
      </c>
      <c r="L13" s="23">
        <f t="shared" si="8"/>
        <v>1.2636000000000001</v>
      </c>
      <c r="M13" s="204">
        <f t="shared" si="9"/>
        <v>26</v>
      </c>
      <c r="N13" s="24"/>
      <c r="P13" s="78">
        <f t="shared" si="1"/>
        <v>10.847200000000001</v>
      </c>
      <c r="Q13" s="78">
        <f t="shared" si="2"/>
        <v>6.0657999999999994</v>
      </c>
      <c r="R13" s="78">
        <f t="shared" si="3"/>
        <v>7.8234000000000004</v>
      </c>
      <c r="S13" s="78">
        <f t="shared" si="4"/>
        <v>1.2636000000000001</v>
      </c>
      <c r="T13" s="78">
        <f t="shared" si="10"/>
        <v>26</v>
      </c>
    </row>
    <row r="14" spans="1:20">
      <c r="A14" s="8" t="s">
        <v>56</v>
      </c>
      <c r="B14" s="217">
        <v>26</v>
      </c>
      <c r="C14" s="217">
        <v>26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10.847200000000001</v>
      </c>
      <c r="J14" s="23">
        <f t="shared" si="6"/>
        <v>6.0657999999999994</v>
      </c>
      <c r="K14" s="23">
        <f t="shared" si="7"/>
        <v>7.8234000000000004</v>
      </c>
      <c r="L14" s="23">
        <f t="shared" si="8"/>
        <v>1.2636000000000001</v>
      </c>
      <c r="M14" s="204">
        <f t="shared" si="9"/>
        <v>26</v>
      </c>
      <c r="N14" s="24"/>
      <c r="P14" s="78">
        <f t="shared" si="1"/>
        <v>10.847200000000001</v>
      </c>
      <c r="Q14" s="78">
        <f t="shared" si="2"/>
        <v>6.0657999999999994</v>
      </c>
      <c r="R14" s="78">
        <f t="shared" si="3"/>
        <v>7.8234000000000004</v>
      </c>
      <c r="S14" s="78">
        <f t="shared" si="4"/>
        <v>1.2636000000000001</v>
      </c>
      <c r="T14" s="78">
        <f t="shared" si="10"/>
        <v>26</v>
      </c>
    </row>
    <row r="15" spans="1:20">
      <c r="A15" s="8" t="s">
        <v>57</v>
      </c>
      <c r="B15" s="217">
        <v>26</v>
      </c>
      <c r="C15" s="217">
        <v>26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10.847200000000001</v>
      </c>
      <c r="J15" s="23">
        <f t="shared" si="6"/>
        <v>6.0657999999999994</v>
      </c>
      <c r="K15" s="23">
        <f t="shared" si="7"/>
        <v>7.8234000000000004</v>
      </c>
      <c r="L15" s="23">
        <f t="shared" si="8"/>
        <v>1.2636000000000001</v>
      </c>
      <c r="M15" s="204">
        <f t="shared" si="9"/>
        <v>26</v>
      </c>
      <c r="N15" s="24"/>
      <c r="P15" s="78">
        <f t="shared" si="1"/>
        <v>10.847200000000001</v>
      </c>
      <c r="Q15" s="78">
        <f t="shared" si="2"/>
        <v>6.0657999999999994</v>
      </c>
      <c r="R15" s="78">
        <f t="shared" si="3"/>
        <v>7.8234000000000004</v>
      </c>
      <c r="S15" s="78">
        <f t="shared" si="4"/>
        <v>1.2636000000000001</v>
      </c>
      <c r="T15" s="78">
        <f t="shared" si="10"/>
        <v>26</v>
      </c>
    </row>
    <row r="16" spans="1:20">
      <c r="A16" s="8" t="s">
        <v>58</v>
      </c>
      <c r="B16" s="217">
        <v>26</v>
      </c>
      <c r="C16" s="217">
        <v>26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10.847200000000001</v>
      </c>
      <c r="J16" s="23">
        <f t="shared" si="6"/>
        <v>6.0657999999999994</v>
      </c>
      <c r="K16" s="23">
        <f t="shared" si="7"/>
        <v>7.8234000000000004</v>
      </c>
      <c r="L16" s="23">
        <f t="shared" si="8"/>
        <v>1.2636000000000001</v>
      </c>
      <c r="M16" s="204">
        <f t="shared" si="9"/>
        <v>26</v>
      </c>
      <c r="N16" s="24"/>
      <c r="P16" s="78">
        <f t="shared" si="1"/>
        <v>10.847200000000001</v>
      </c>
      <c r="Q16" s="78">
        <f t="shared" si="2"/>
        <v>6.0657999999999994</v>
      </c>
      <c r="R16" s="78">
        <f t="shared" si="3"/>
        <v>7.8234000000000004</v>
      </c>
      <c r="S16" s="78">
        <f t="shared" si="4"/>
        <v>1.2636000000000001</v>
      </c>
      <c r="T16" s="78">
        <f t="shared" si="10"/>
        <v>26</v>
      </c>
    </row>
    <row r="17" spans="1:20">
      <c r="A17" s="8" t="s">
        <v>59</v>
      </c>
      <c r="B17" s="217">
        <v>26</v>
      </c>
      <c r="C17" s="217">
        <v>26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10.847200000000001</v>
      </c>
      <c r="J17" s="23">
        <f t="shared" si="6"/>
        <v>6.0657999999999994</v>
      </c>
      <c r="K17" s="23">
        <f t="shared" si="7"/>
        <v>7.8234000000000004</v>
      </c>
      <c r="L17" s="23">
        <f t="shared" si="8"/>
        <v>1.2636000000000001</v>
      </c>
      <c r="M17" s="204">
        <f t="shared" si="9"/>
        <v>26</v>
      </c>
      <c r="N17" s="24"/>
      <c r="P17" s="78">
        <f t="shared" si="1"/>
        <v>10.847200000000001</v>
      </c>
      <c r="Q17" s="78">
        <f t="shared" si="2"/>
        <v>6.0657999999999994</v>
      </c>
      <c r="R17" s="78">
        <f t="shared" si="3"/>
        <v>7.8234000000000004</v>
      </c>
      <c r="S17" s="78">
        <f t="shared" si="4"/>
        <v>1.2636000000000001</v>
      </c>
      <c r="T17" s="78">
        <f t="shared" si="10"/>
        <v>26</v>
      </c>
    </row>
    <row r="18" spans="1:20">
      <c r="A18" s="8" t="s">
        <v>60</v>
      </c>
      <c r="B18" s="217">
        <v>26</v>
      </c>
      <c r="C18" s="217">
        <v>26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10.847200000000001</v>
      </c>
      <c r="J18" s="23">
        <f t="shared" si="6"/>
        <v>6.0657999999999994</v>
      </c>
      <c r="K18" s="23">
        <f t="shared" si="7"/>
        <v>7.8234000000000004</v>
      </c>
      <c r="L18" s="23">
        <f t="shared" si="8"/>
        <v>1.2636000000000001</v>
      </c>
      <c r="M18" s="204">
        <f t="shared" si="9"/>
        <v>26</v>
      </c>
      <c r="N18" s="24"/>
      <c r="P18" s="78">
        <f t="shared" si="1"/>
        <v>10.847200000000001</v>
      </c>
      <c r="Q18" s="78">
        <f t="shared" si="2"/>
        <v>6.0657999999999994</v>
      </c>
      <c r="R18" s="78">
        <f t="shared" si="3"/>
        <v>7.8234000000000004</v>
      </c>
      <c r="S18" s="78">
        <f t="shared" si="4"/>
        <v>1.2636000000000001</v>
      </c>
      <c r="T18" s="78">
        <f t="shared" si="10"/>
        <v>26</v>
      </c>
    </row>
    <row r="19" spans="1:20">
      <c r="A19" s="8" t="s">
        <v>61</v>
      </c>
      <c r="B19" s="217">
        <v>26</v>
      </c>
      <c r="C19" s="217">
        <v>26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10.847200000000001</v>
      </c>
      <c r="J19" s="23">
        <f t="shared" si="6"/>
        <v>6.0657999999999994</v>
      </c>
      <c r="K19" s="23">
        <f t="shared" si="7"/>
        <v>7.8234000000000004</v>
      </c>
      <c r="L19" s="23">
        <f t="shared" si="8"/>
        <v>1.2636000000000001</v>
      </c>
      <c r="M19" s="204">
        <f t="shared" si="9"/>
        <v>26</v>
      </c>
      <c r="N19" s="24"/>
      <c r="P19" s="78">
        <f t="shared" si="1"/>
        <v>10.847200000000001</v>
      </c>
      <c r="Q19" s="78">
        <f t="shared" si="2"/>
        <v>6.0657999999999994</v>
      </c>
      <c r="R19" s="78">
        <f t="shared" si="3"/>
        <v>7.8234000000000004</v>
      </c>
      <c r="S19" s="78">
        <f t="shared" si="4"/>
        <v>1.2636000000000001</v>
      </c>
      <c r="T19" s="78">
        <f t="shared" si="10"/>
        <v>26</v>
      </c>
    </row>
    <row r="20" spans="1:20">
      <c r="A20" s="8" t="s">
        <v>62</v>
      </c>
      <c r="B20" s="217">
        <v>26</v>
      </c>
      <c r="C20" s="217">
        <v>26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10.847200000000001</v>
      </c>
      <c r="J20" s="23">
        <f t="shared" si="6"/>
        <v>6.0657999999999994</v>
      </c>
      <c r="K20" s="23">
        <f t="shared" si="7"/>
        <v>7.8234000000000004</v>
      </c>
      <c r="L20" s="23">
        <f t="shared" si="8"/>
        <v>1.2636000000000001</v>
      </c>
      <c r="M20" s="204">
        <f t="shared" si="9"/>
        <v>26</v>
      </c>
      <c r="N20" s="24"/>
      <c r="P20" s="78">
        <f t="shared" si="1"/>
        <v>10.847200000000001</v>
      </c>
      <c r="Q20" s="78">
        <f t="shared" si="2"/>
        <v>6.0657999999999994</v>
      </c>
      <c r="R20" s="78">
        <f t="shared" si="3"/>
        <v>7.8234000000000004</v>
      </c>
      <c r="S20" s="78">
        <f t="shared" si="4"/>
        <v>1.2636000000000001</v>
      </c>
      <c r="T20" s="78">
        <f t="shared" si="10"/>
        <v>26</v>
      </c>
    </row>
    <row r="21" spans="1:20">
      <c r="A21" s="8" t="s">
        <v>63</v>
      </c>
      <c r="B21" s="217">
        <v>26</v>
      </c>
      <c r="C21" s="217">
        <v>26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10.847200000000001</v>
      </c>
      <c r="J21" s="23">
        <f t="shared" si="6"/>
        <v>6.0657999999999994</v>
      </c>
      <c r="K21" s="23">
        <f t="shared" si="7"/>
        <v>7.8234000000000004</v>
      </c>
      <c r="L21" s="23">
        <f t="shared" si="8"/>
        <v>1.2636000000000001</v>
      </c>
      <c r="M21" s="204">
        <f t="shared" si="9"/>
        <v>26</v>
      </c>
      <c r="N21" s="24"/>
      <c r="P21" s="78">
        <f t="shared" si="1"/>
        <v>10.847200000000001</v>
      </c>
      <c r="Q21" s="78">
        <f t="shared" si="2"/>
        <v>6.0657999999999994</v>
      </c>
      <c r="R21" s="78">
        <f t="shared" si="3"/>
        <v>7.8234000000000004</v>
      </c>
      <c r="S21" s="78">
        <f t="shared" si="4"/>
        <v>1.2636000000000001</v>
      </c>
      <c r="T21" s="78">
        <f t="shared" si="10"/>
        <v>26</v>
      </c>
    </row>
    <row r="22" spans="1:20">
      <c r="A22" s="8" t="s">
        <v>64</v>
      </c>
      <c r="B22" s="217">
        <v>26</v>
      </c>
      <c r="C22" s="217">
        <v>26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10.847200000000001</v>
      </c>
      <c r="J22" s="23">
        <f t="shared" si="6"/>
        <v>6.0657999999999994</v>
      </c>
      <c r="K22" s="23">
        <f t="shared" si="7"/>
        <v>7.8234000000000004</v>
      </c>
      <c r="L22" s="23">
        <f t="shared" si="8"/>
        <v>1.2636000000000001</v>
      </c>
      <c r="M22" s="204">
        <f t="shared" si="9"/>
        <v>26</v>
      </c>
      <c r="N22" s="24"/>
      <c r="P22" s="78">
        <f t="shared" si="1"/>
        <v>10.847200000000001</v>
      </c>
      <c r="Q22" s="78">
        <f t="shared" si="2"/>
        <v>6.0657999999999994</v>
      </c>
      <c r="R22" s="78">
        <f t="shared" si="3"/>
        <v>7.8234000000000004</v>
      </c>
      <c r="S22" s="78">
        <f t="shared" si="4"/>
        <v>1.2636000000000001</v>
      </c>
      <c r="T22" s="78">
        <f t="shared" si="10"/>
        <v>26</v>
      </c>
    </row>
    <row r="23" spans="1:20">
      <c r="A23" s="8" t="s">
        <v>65</v>
      </c>
      <c r="B23" s="217">
        <v>26</v>
      </c>
      <c r="C23" s="217">
        <v>26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10.847200000000001</v>
      </c>
      <c r="J23" s="23">
        <f t="shared" si="6"/>
        <v>6.0657999999999994</v>
      </c>
      <c r="K23" s="23">
        <f t="shared" si="7"/>
        <v>7.8234000000000004</v>
      </c>
      <c r="L23" s="23">
        <f t="shared" si="8"/>
        <v>1.2636000000000001</v>
      </c>
      <c r="M23" s="204">
        <f t="shared" si="9"/>
        <v>26</v>
      </c>
      <c r="N23" s="24"/>
      <c r="P23" s="78">
        <f t="shared" si="1"/>
        <v>10.847200000000001</v>
      </c>
      <c r="Q23" s="78">
        <f t="shared" si="2"/>
        <v>6.0657999999999994</v>
      </c>
      <c r="R23" s="78">
        <f t="shared" si="3"/>
        <v>7.8234000000000004</v>
      </c>
      <c r="S23" s="78">
        <f t="shared" si="4"/>
        <v>1.2636000000000001</v>
      </c>
      <c r="T23" s="78">
        <f t="shared" si="10"/>
        <v>26</v>
      </c>
    </row>
    <row r="24" spans="1:20">
      <c r="A24" s="8" t="s">
        <v>66</v>
      </c>
      <c r="B24" s="217">
        <v>26</v>
      </c>
      <c r="C24" s="217">
        <v>26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10.847200000000001</v>
      </c>
      <c r="J24" s="23">
        <f t="shared" si="6"/>
        <v>6.0657999999999994</v>
      </c>
      <c r="K24" s="23">
        <f t="shared" si="7"/>
        <v>7.8234000000000004</v>
      </c>
      <c r="L24" s="23">
        <f t="shared" si="8"/>
        <v>1.2636000000000001</v>
      </c>
      <c r="M24" s="204">
        <f t="shared" si="9"/>
        <v>26</v>
      </c>
      <c r="N24" s="24"/>
      <c r="P24" s="78">
        <f t="shared" si="1"/>
        <v>10.847200000000001</v>
      </c>
      <c r="Q24" s="78">
        <f t="shared" si="2"/>
        <v>6.0657999999999994</v>
      </c>
      <c r="R24" s="78">
        <f t="shared" si="3"/>
        <v>7.8234000000000004</v>
      </c>
      <c r="S24" s="78">
        <f t="shared" si="4"/>
        <v>1.2636000000000001</v>
      </c>
      <c r="T24" s="78">
        <f t="shared" si="10"/>
        <v>26</v>
      </c>
    </row>
    <row r="25" spans="1:20">
      <c r="A25" s="8" t="s">
        <v>67</v>
      </c>
      <c r="B25" s="217">
        <v>26</v>
      </c>
      <c r="C25" s="217">
        <v>26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10.847200000000001</v>
      </c>
      <c r="J25" s="23">
        <f t="shared" si="6"/>
        <v>6.0657999999999994</v>
      </c>
      <c r="K25" s="23">
        <f t="shared" si="7"/>
        <v>7.8234000000000004</v>
      </c>
      <c r="L25" s="23">
        <f t="shared" si="8"/>
        <v>1.2636000000000001</v>
      </c>
      <c r="M25" s="204">
        <f t="shared" si="9"/>
        <v>26</v>
      </c>
      <c r="N25" s="24"/>
      <c r="P25" s="78">
        <f t="shared" si="1"/>
        <v>10.847200000000001</v>
      </c>
      <c r="Q25" s="78">
        <f t="shared" si="2"/>
        <v>6.0657999999999994</v>
      </c>
      <c r="R25" s="78">
        <f t="shared" si="3"/>
        <v>7.8234000000000004</v>
      </c>
      <c r="S25" s="78">
        <f t="shared" si="4"/>
        <v>1.2636000000000001</v>
      </c>
      <c r="T25" s="78">
        <f t="shared" si="10"/>
        <v>26</v>
      </c>
    </row>
    <row r="26" spans="1:20">
      <c r="A26" s="8" t="s">
        <v>68</v>
      </c>
      <c r="B26" s="217">
        <v>26</v>
      </c>
      <c r="C26" s="217">
        <v>26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10.847200000000001</v>
      </c>
      <c r="J26" s="23">
        <f t="shared" si="6"/>
        <v>6.0657999999999994</v>
      </c>
      <c r="K26" s="23">
        <f t="shared" si="7"/>
        <v>7.8234000000000004</v>
      </c>
      <c r="L26" s="23">
        <f t="shared" si="8"/>
        <v>1.2636000000000001</v>
      </c>
      <c r="M26" s="204">
        <f t="shared" si="9"/>
        <v>26</v>
      </c>
      <c r="N26" s="24"/>
      <c r="P26" s="78">
        <f t="shared" si="1"/>
        <v>10.847200000000001</v>
      </c>
      <c r="Q26" s="78">
        <f t="shared" si="2"/>
        <v>6.0657999999999994</v>
      </c>
      <c r="R26" s="78">
        <f t="shared" si="3"/>
        <v>7.8234000000000004</v>
      </c>
      <c r="S26" s="78">
        <f t="shared" si="4"/>
        <v>1.2636000000000001</v>
      </c>
      <c r="T26" s="78">
        <f t="shared" si="10"/>
        <v>26</v>
      </c>
    </row>
    <row r="27" spans="1:20">
      <c r="A27" s="8" t="s">
        <v>69</v>
      </c>
      <c r="B27" s="217">
        <v>26</v>
      </c>
      <c r="C27" s="217">
        <v>26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10.847200000000001</v>
      </c>
      <c r="J27" s="23">
        <f t="shared" si="6"/>
        <v>6.0657999999999994</v>
      </c>
      <c r="K27" s="23">
        <f t="shared" si="7"/>
        <v>7.8234000000000004</v>
      </c>
      <c r="L27" s="23">
        <f t="shared" si="8"/>
        <v>1.2636000000000001</v>
      </c>
      <c r="M27" s="204">
        <f t="shared" si="9"/>
        <v>26</v>
      </c>
      <c r="N27" s="24"/>
      <c r="P27" s="78">
        <f t="shared" si="1"/>
        <v>10.847200000000001</v>
      </c>
      <c r="Q27" s="78">
        <f t="shared" si="2"/>
        <v>6.0657999999999994</v>
      </c>
      <c r="R27" s="78">
        <f t="shared" si="3"/>
        <v>7.8234000000000004</v>
      </c>
      <c r="S27" s="78">
        <f t="shared" si="4"/>
        <v>1.2636000000000001</v>
      </c>
      <c r="T27" s="78">
        <f t="shared" si="10"/>
        <v>26</v>
      </c>
    </row>
    <row r="28" spans="1:20">
      <c r="A28" s="8" t="s">
        <v>70</v>
      </c>
      <c r="B28" s="217">
        <v>26</v>
      </c>
      <c r="C28" s="217">
        <v>26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10.847200000000001</v>
      </c>
      <c r="J28" s="23">
        <f t="shared" si="6"/>
        <v>6.0657999999999994</v>
      </c>
      <c r="K28" s="23">
        <f t="shared" si="7"/>
        <v>7.8234000000000004</v>
      </c>
      <c r="L28" s="23">
        <f t="shared" si="8"/>
        <v>1.2636000000000001</v>
      </c>
      <c r="M28" s="204">
        <f t="shared" si="9"/>
        <v>26</v>
      </c>
      <c r="N28" s="24"/>
      <c r="P28" s="78">
        <f t="shared" si="1"/>
        <v>10.847200000000001</v>
      </c>
      <c r="Q28" s="78">
        <f t="shared" si="2"/>
        <v>6.0657999999999994</v>
      </c>
      <c r="R28" s="78">
        <f t="shared" si="3"/>
        <v>7.8234000000000004</v>
      </c>
      <c r="S28" s="78">
        <f t="shared" si="4"/>
        <v>1.2636000000000001</v>
      </c>
      <c r="T28" s="78">
        <f t="shared" si="10"/>
        <v>26</v>
      </c>
    </row>
    <row r="29" spans="1:20">
      <c r="A29" s="8" t="s">
        <v>71</v>
      </c>
      <c r="B29" s="217">
        <v>26</v>
      </c>
      <c r="C29" s="217">
        <v>26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10.847200000000001</v>
      </c>
      <c r="J29" s="23">
        <f t="shared" si="6"/>
        <v>6.0657999999999994</v>
      </c>
      <c r="K29" s="23">
        <f t="shared" si="7"/>
        <v>7.8234000000000004</v>
      </c>
      <c r="L29" s="23">
        <f t="shared" si="8"/>
        <v>1.2636000000000001</v>
      </c>
      <c r="M29" s="204">
        <f t="shared" si="9"/>
        <v>26</v>
      </c>
      <c r="N29" s="24"/>
      <c r="P29" s="78">
        <f t="shared" si="1"/>
        <v>10.847200000000001</v>
      </c>
      <c r="Q29" s="78">
        <f t="shared" si="2"/>
        <v>6.0657999999999994</v>
      </c>
      <c r="R29" s="78">
        <f t="shared" si="3"/>
        <v>7.8234000000000004</v>
      </c>
      <c r="S29" s="78">
        <f t="shared" si="4"/>
        <v>1.2636000000000001</v>
      </c>
      <c r="T29" s="78">
        <f t="shared" si="10"/>
        <v>26</v>
      </c>
    </row>
    <row r="30" spans="1:20">
      <c r="A30" s="8" t="s">
        <v>72</v>
      </c>
      <c r="B30" s="217">
        <v>27</v>
      </c>
      <c r="C30" s="217">
        <v>27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11.2644</v>
      </c>
      <c r="J30" s="23">
        <f t="shared" si="6"/>
        <v>6.2990999999999993</v>
      </c>
      <c r="K30" s="23">
        <f t="shared" si="7"/>
        <v>8.1242999999999999</v>
      </c>
      <c r="L30" s="23">
        <f t="shared" si="8"/>
        <v>1.3122</v>
      </c>
      <c r="M30" s="204">
        <f t="shared" si="9"/>
        <v>26.999999999999996</v>
      </c>
      <c r="N30" s="24"/>
      <c r="P30" s="78">
        <f t="shared" si="1"/>
        <v>11.2644</v>
      </c>
      <c r="Q30" s="78">
        <f t="shared" si="2"/>
        <v>6.2990999999999993</v>
      </c>
      <c r="R30" s="78">
        <f t="shared" si="3"/>
        <v>8.1242999999999999</v>
      </c>
      <c r="S30" s="78">
        <f t="shared" si="4"/>
        <v>1.3122</v>
      </c>
      <c r="T30" s="78">
        <f t="shared" si="10"/>
        <v>26.999999999999996</v>
      </c>
    </row>
    <row r="31" spans="1:20">
      <c r="A31" s="8" t="s">
        <v>73</v>
      </c>
      <c r="B31" s="217">
        <v>27</v>
      </c>
      <c r="C31" s="217">
        <v>27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11.2644</v>
      </c>
      <c r="J31" s="23">
        <f t="shared" si="6"/>
        <v>6.2990999999999993</v>
      </c>
      <c r="K31" s="23">
        <f t="shared" si="7"/>
        <v>8.1242999999999999</v>
      </c>
      <c r="L31" s="23">
        <f t="shared" si="8"/>
        <v>1.3122</v>
      </c>
      <c r="M31" s="204">
        <f t="shared" si="9"/>
        <v>26.999999999999996</v>
      </c>
      <c r="N31" s="24"/>
      <c r="P31" s="78">
        <f t="shared" si="1"/>
        <v>11.2644</v>
      </c>
      <c r="Q31" s="78">
        <f t="shared" si="2"/>
        <v>6.2990999999999993</v>
      </c>
      <c r="R31" s="78">
        <f t="shared" si="3"/>
        <v>8.1242999999999999</v>
      </c>
      <c r="S31" s="78">
        <f t="shared" si="4"/>
        <v>1.3122</v>
      </c>
      <c r="T31" s="78">
        <f t="shared" si="10"/>
        <v>26.999999999999996</v>
      </c>
    </row>
    <row r="32" spans="1:20">
      <c r="A32" s="8" t="s">
        <v>74</v>
      </c>
      <c r="B32" s="217">
        <v>27</v>
      </c>
      <c r="C32" s="217">
        <v>27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11.2644</v>
      </c>
      <c r="J32" s="23">
        <f t="shared" si="6"/>
        <v>6.2990999999999993</v>
      </c>
      <c r="K32" s="23">
        <f t="shared" si="7"/>
        <v>8.1242999999999999</v>
      </c>
      <c r="L32" s="23">
        <f t="shared" si="8"/>
        <v>1.3122</v>
      </c>
      <c r="M32" s="204">
        <f t="shared" si="9"/>
        <v>26.999999999999996</v>
      </c>
      <c r="N32" s="24"/>
      <c r="P32" s="78">
        <f t="shared" si="1"/>
        <v>11.2644</v>
      </c>
      <c r="Q32" s="78">
        <f t="shared" si="2"/>
        <v>6.2990999999999993</v>
      </c>
      <c r="R32" s="78">
        <f t="shared" si="3"/>
        <v>8.1242999999999999</v>
      </c>
      <c r="S32" s="78">
        <f t="shared" si="4"/>
        <v>1.3122</v>
      </c>
      <c r="T32" s="78">
        <f t="shared" si="10"/>
        <v>26.999999999999996</v>
      </c>
    </row>
    <row r="33" spans="1:20">
      <c r="A33" s="8" t="s">
        <v>75</v>
      </c>
      <c r="B33" s="217">
        <v>27</v>
      </c>
      <c r="C33" s="217">
        <v>27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11.2644</v>
      </c>
      <c r="J33" s="23">
        <f t="shared" si="6"/>
        <v>6.2990999999999993</v>
      </c>
      <c r="K33" s="23">
        <f t="shared" si="7"/>
        <v>8.1242999999999999</v>
      </c>
      <c r="L33" s="23">
        <f t="shared" si="8"/>
        <v>1.3122</v>
      </c>
      <c r="M33" s="204">
        <f t="shared" si="9"/>
        <v>26.999999999999996</v>
      </c>
      <c r="N33" s="24"/>
      <c r="P33" s="78">
        <f t="shared" si="1"/>
        <v>11.2644</v>
      </c>
      <c r="Q33" s="78">
        <f t="shared" si="2"/>
        <v>6.2990999999999993</v>
      </c>
      <c r="R33" s="78">
        <f t="shared" si="3"/>
        <v>8.1242999999999999</v>
      </c>
      <c r="S33" s="78">
        <f t="shared" si="4"/>
        <v>1.3122</v>
      </c>
      <c r="T33" s="78">
        <f t="shared" si="10"/>
        <v>26.999999999999996</v>
      </c>
    </row>
    <row r="34" spans="1:20">
      <c r="A34" s="8" t="s">
        <v>76</v>
      </c>
      <c r="B34" s="217">
        <v>27</v>
      </c>
      <c r="C34" s="217">
        <v>27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11.2644</v>
      </c>
      <c r="J34" s="23">
        <f t="shared" si="6"/>
        <v>6.2990999999999993</v>
      </c>
      <c r="K34" s="23">
        <f t="shared" si="7"/>
        <v>8.1242999999999999</v>
      </c>
      <c r="L34" s="23">
        <f t="shared" si="8"/>
        <v>1.3122</v>
      </c>
      <c r="M34" s="204">
        <f t="shared" si="9"/>
        <v>26.999999999999996</v>
      </c>
      <c r="N34" s="24"/>
      <c r="P34" s="78">
        <f t="shared" si="1"/>
        <v>11.2644</v>
      </c>
      <c r="Q34" s="78">
        <f t="shared" si="2"/>
        <v>6.2990999999999993</v>
      </c>
      <c r="R34" s="78">
        <f t="shared" si="3"/>
        <v>8.1242999999999999</v>
      </c>
      <c r="S34" s="78">
        <f t="shared" si="4"/>
        <v>1.3122</v>
      </c>
      <c r="T34" s="78">
        <f t="shared" si="10"/>
        <v>26.999999999999996</v>
      </c>
    </row>
    <row r="35" spans="1:20">
      <c r="A35" s="8" t="s">
        <v>77</v>
      </c>
      <c r="B35" s="217">
        <v>27</v>
      </c>
      <c r="C35" s="217">
        <v>27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11.2644</v>
      </c>
      <c r="J35" s="23">
        <f t="shared" si="6"/>
        <v>6.2990999999999993</v>
      </c>
      <c r="K35" s="23">
        <f t="shared" si="7"/>
        <v>8.1242999999999999</v>
      </c>
      <c r="L35" s="23">
        <f t="shared" si="8"/>
        <v>1.3122</v>
      </c>
      <c r="M35" s="204">
        <f t="shared" si="9"/>
        <v>26.999999999999996</v>
      </c>
      <c r="N35" s="24"/>
      <c r="P35" s="78">
        <f t="shared" ref="P35:P66" si="12">I35</f>
        <v>11.2644</v>
      </c>
      <c r="Q35" s="78">
        <f t="shared" ref="Q35:Q66" si="13">J35</f>
        <v>6.2990999999999993</v>
      </c>
      <c r="R35" s="78">
        <f t="shared" ref="R35:R66" si="14">K35</f>
        <v>8.1242999999999999</v>
      </c>
      <c r="S35" s="78">
        <f t="shared" ref="S35:S66" si="15">L35</f>
        <v>1.3122</v>
      </c>
      <c r="T35" s="78">
        <f t="shared" si="10"/>
        <v>26.999999999999996</v>
      </c>
    </row>
    <row r="36" spans="1:20">
      <c r="A36" s="8" t="s">
        <v>78</v>
      </c>
      <c r="B36" s="217">
        <v>27</v>
      </c>
      <c r="C36" s="217">
        <v>27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11.2644</v>
      </c>
      <c r="J36" s="23">
        <f t="shared" si="6"/>
        <v>6.2990999999999993</v>
      </c>
      <c r="K36" s="23">
        <f t="shared" si="7"/>
        <v>8.1242999999999999</v>
      </c>
      <c r="L36" s="23">
        <f t="shared" si="8"/>
        <v>1.3122</v>
      </c>
      <c r="M36" s="204">
        <f t="shared" si="9"/>
        <v>26.999999999999996</v>
      </c>
      <c r="N36" s="24"/>
      <c r="P36" s="78">
        <f t="shared" si="12"/>
        <v>11.2644</v>
      </c>
      <c r="Q36" s="78">
        <f t="shared" si="13"/>
        <v>6.2990999999999993</v>
      </c>
      <c r="R36" s="78">
        <f t="shared" si="14"/>
        <v>8.1242999999999999</v>
      </c>
      <c r="S36" s="78">
        <f t="shared" si="15"/>
        <v>1.3122</v>
      </c>
      <c r="T36" s="78">
        <f t="shared" si="10"/>
        <v>26.999999999999996</v>
      </c>
    </row>
    <row r="37" spans="1:20">
      <c r="A37" s="8" t="s">
        <v>79</v>
      </c>
      <c r="B37" s="217">
        <v>27</v>
      </c>
      <c r="C37" s="217">
        <v>27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11.2644</v>
      </c>
      <c r="J37" s="23">
        <f t="shared" si="6"/>
        <v>6.2990999999999993</v>
      </c>
      <c r="K37" s="23">
        <f t="shared" si="7"/>
        <v>8.1242999999999999</v>
      </c>
      <c r="L37" s="23">
        <f t="shared" si="8"/>
        <v>1.3122</v>
      </c>
      <c r="M37" s="204">
        <f t="shared" si="9"/>
        <v>26.999999999999996</v>
      </c>
      <c r="N37" s="24"/>
      <c r="P37" s="78">
        <f t="shared" si="12"/>
        <v>11.2644</v>
      </c>
      <c r="Q37" s="78">
        <f t="shared" si="13"/>
        <v>6.2990999999999993</v>
      </c>
      <c r="R37" s="78">
        <f t="shared" si="14"/>
        <v>8.1242999999999999</v>
      </c>
      <c r="S37" s="78">
        <f t="shared" si="15"/>
        <v>1.3122</v>
      </c>
      <c r="T37" s="78">
        <f t="shared" si="10"/>
        <v>26.999999999999996</v>
      </c>
    </row>
    <row r="38" spans="1:20">
      <c r="A38" s="8" t="s">
        <v>80</v>
      </c>
      <c r="B38" s="217">
        <v>27</v>
      </c>
      <c r="C38" s="217">
        <v>27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11.2644</v>
      </c>
      <c r="J38" s="23">
        <f t="shared" si="6"/>
        <v>6.2990999999999993</v>
      </c>
      <c r="K38" s="23">
        <f t="shared" si="7"/>
        <v>8.1242999999999999</v>
      </c>
      <c r="L38" s="23">
        <f t="shared" si="8"/>
        <v>1.3122</v>
      </c>
      <c r="M38" s="204">
        <f t="shared" si="9"/>
        <v>26.999999999999996</v>
      </c>
      <c r="N38" s="24"/>
      <c r="P38" s="78">
        <f t="shared" si="12"/>
        <v>11.2644</v>
      </c>
      <c r="Q38" s="78">
        <f t="shared" si="13"/>
        <v>6.2990999999999993</v>
      </c>
      <c r="R38" s="78">
        <f t="shared" si="14"/>
        <v>8.1242999999999999</v>
      </c>
      <c r="S38" s="78">
        <f t="shared" si="15"/>
        <v>1.3122</v>
      </c>
      <c r="T38" s="78">
        <f t="shared" si="10"/>
        <v>26.999999999999996</v>
      </c>
    </row>
    <row r="39" spans="1:20">
      <c r="A39" s="8" t="s">
        <v>81</v>
      </c>
      <c r="B39" s="217">
        <v>27</v>
      </c>
      <c r="C39" s="217">
        <v>27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11.2644</v>
      </c>
      <c r="J39" s="23">
        <f t="shared" si="6"/>
        <v>6.2990999999999993</v>
      </c>
      <c r="K39" s="23">
        <f t="shared" si="7"/>
        <v>8.1242999999999999</v>
      </c>
      <c r="L39" s="23">
        <f t="shared" si="8"/>
        <v>1.3122</v>
      </c>
      <c r="M39" s="204">
        <f t="shared" si="9"/>
        <v>26.999999999999996</v>
      </c>
      <c r="N39" s="24"/>
      <c r="P39" s="78">
        <f t="shared" si="12"/>
        <v>11.2644</v>
      </c>
      <c r="Q39" s="78">
        <f t="shared" si="13"/>
        <v>6.2990999999999993</v>
      </c>
      <c r="R39" s="78">
        <f t="shared" si="14"/>
        <v>8.1242999999999999</v>
      </c>
      <c r="S39" s="78">
        <f t="shared" si="15"/>
        <v>1.3122</v>
      </c>
      <c r="T39" s="78">
        <f t="shared" si="10"/>
        <v>26.999999999999996</v>
      </c>
    </row>
    <row r="40" spans="1:20">
      <c r="A40" s="8" t="s">
        <v>82</v>
      </c>
      <c r="B40" s="217">
        <v>27</v>
      </c>
      <c r="C40" s="217">
        <v>27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11.2644</v>
      </c>
      <c r="J40" s="23">
        <f t="shared" si="6"/>
        <v>6.2990999999999993</v>
      </c>
      <c r="K40" s="23">
        <f t="shared" si="7"/>
        <v>8.1242999999999999</v>
      </c>
      <c r="L40" s="23">
        <f t="shared" si="8"/>
        <v>1.3122</v>
      </c>
      <c r="M40" s="204">
        <f t="shared" si="9"/>
        <v>26.999999999999996</v>
      </c>
      <c r="N40" s="24"/>
      <c r="P40" s="78">
        <f t="shared" si="12"/>
        <v>11.2644</v>
      </c>
      <c r="Q40" s="78">
        <f t="shared" si="13"/>
        <v>6.2990999999999993</v>
      </c>
      <c r="R40" s="78">
        <f t="shared" si="14"/>
        <v>8.1242999999999999</v>
      </c>
      <c r="S40" s="78">
        <f t="shared" si="15"/>
        <v>1.3122</v>
      </c>
      <c r="T40" s="78">
        <f t="shared" si="10"/>
        <v>26.999999999999996</v>
      </c>
    </row>
    <row r="41" spans="1:20">
      <c r="A41" s="8" t="s">
        <v>83</v>
      </c>
      <c r="B41" s="217">
        <v>27</v>
      </c>
      <c r="C41" s="217">
        <v>27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11.2644</v>
      </c>
      <c r="J41" s="23">
        <f t="shared" si="6"/>
        <v>6.2990999999999993</v>
      </c>
      <c r="K41" s="23">
        <f t="shared" si="7"/>
        <v>8.1242999999999999</v>
      </c>
      <c r="L41" s="23">
        <f t="shared" si="8"/>
        <v>1.3122</v>
      </c>
      <c r="M41" s="204">
        <f t="shared" si="9"/>
        <v>26.999999999999996</v>
      </c>
      <c r="N41" s="24"/>
      <c r="P41" s="78">
        <f t="shared" si="12"/>
        <v>11.2644</v>
      </c>
      <c r="Q41" s="78">
        <f t="shared" si="13"/>
        <v>6.2990999999999993</v>
      </c>
      <c r="R41" s="78">
        <f t="shared" si="14"/>
        <v>8.1242999999999999</v>
      </c>
      <c r="S41" s="78">
        <f t="shared" si="15"/>
        <v>1.3122</v>
      </c>
      <c r="T41" s="78">
        <f t="shared" si="10"/>
        <v>26.999999999999996</v>
      </c>
    </row>
    <row r="42" spans="1:20">
      <c r="A42" s="8" t="s">
        <v>84</v>
      </c>
      <c r="B42" s="217">
        <v>27</v>
      </c>
      <c r="C42" s="217">
        <v>27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11.2644</v>
      </c>
      <c r="J42" s="23">
        <f t="shared" si="6"/>
        <v>6.2990999999999993</v>
      </c>
      <c r="K42" s="23">
        <f t="shared" si="7"/>
        <v>8.1242999999999999</v>
      </c>
      <c r="L42" s="23">
        <f t="shared" si="8"/>
        <v>1.3122</v>
      </c>
      <c r="M42" s="204">
        <f t="shared" si="9"/>
        <v>26.999999999999996</v>
      </c>
      <c r="N42" s="24"/>
      <c r="P42" s="78">
        <f t="shared" si="12"/>
        <v>11.2644</v>
      </c>
      <c r="Q42" s="78">
        <f t="shared" si="13"/>
        <v>6.2990999999999993</v>
      </c>
      <c r="R42" s="78">
        <f t="shared" si="14"/>
        <v>8.1242999999999999</v>
      </c>
      <c r="S42" s="78">
        <f t="shared" si="15"/>
        <v>1.3122</v>
      </c>
      <c r="T42" s="78">
        <f t="shared" si="10"/>
        <v>26.999999999999996</v>
      </c>
    </row>
    <row r="43" spans="1:20">
      <c r="A43" s="8" t="s">
        <v>85</v>
      </c>
      <c r="B43" s="217">
        <v>27</v>
      </c>
      <c r="C43" s="217">
        <v>27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11.2644</v>
      </c>
      <c r="J43" s="23">
        <f t="shared" si="6"/>
        <v>6.2990999999999993</v>
      </c>
      <c r="K43" s="23">
        <f t="shared" si="7"/>
        <v>8.1242999999999999</v>
      </c>
      <c r="L43" s="23">
        <f t="shared" si="8"/>
        <v>1.3122</v>
      </c>
      <c r="M43" s="204">
        <f t="shared" si="9"/>
        <v>26.999999999999996</v>
      </c>
      <c r="N43" s="24"/>
      <c r="P43" s="78">
        <f t="shared" si="12"/>
        <v>11.2644</v>
      </c>
      <c r="Q43" s="78">
        <f t="shared" si="13"/>
        <v>6.2990999999999993</v>
      </c>
      <c r="R43" s="78">
        <f t="shared" si="14"/>
        <v>8.1242999999999999</v>
      </c>
      <c r="S43" s="78">
        <f t="shared" si="15"/>
        <v>1.3122</v>
      </c>
      <c r="T43" s="78">
        <f t="shared" si="10"/>
        <v>26.999999999999996</v>
      </c>
    </row>
    <row r="44" spans="1:20">
      <c r="A44" s="8" t="s">
        <v>86</v>
      </c>
      <c r="B44" s="217">
        <v>27</v>
      </c>
      <c r="C44" s="217">
        <v>27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11.2644</v>
      </c>
      <c r="J44" s="23">
        <f t="shared" si="6"/>
        <v>6.2990999999999993</v>
      </c>
      <c r="K44" s="23">
        <f t="shared" si="7"/>
        <v>8.1242999999999999</v>
      </c>
      <c r="L44" s="23">
        <f t="shared" si="8"/>
        <v>1.3122</v>
      </c>
      <c r="M44" s="204">
        <f t="shared" si="9"/>
        <v>26.999999999999996</v>
      </c>
      <c r="N44" s="24"/>
      <c r="P44" s="78">
        <f t="shared" si="12"/>
        <v>11.2644</v>
      </c>
      <c r="Q44" s="78">
        <f t="shared" si="13"/>
        <v>6.2990999999999993</v>
      </c>
      <c r="R44" s="78">
        <f t="shared" si="14"/>
        <v>8.1242999999999999</v>
      </c>
      <c r="S44" s="78">
        <f t="shared" si="15"/>
        <v>1.3122</v>
      </c>
      <c r="T44" s="78">
        <f t="shared" si="10"/>
        <v>26.999999999999996</v>
      </c>
    </row>
    <row r="45" spans="1:20">
      <c r="A45" s="8" t="s">
        <v>87</v>
      </c>
      <c r="B45" s="217">
        <v>27</v>
      </c>
      <c r="C45" s="217">
        <v>27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11.2644</v>
      </c>
      <c r="J45" s="23">
        <f t="shared" si="6"/>
        <v>6.2990999999999993</v>
      </c>
      <c r="K45" s="23">
        <f t="shared" si="7"/>
        <v>8.1242999999999999</v>
      </c>
      <c r="L45" s="23">
        <f t="shared" si="8"/>
        <v>1.3122</v>
      </c>
      <c r="M45" s="204">
        <f t="shared" si="9"/>
        <v>26.999999999999996</v>
      </c>
      <c r="N45" s="24"/>
      <c r="P45" s="78">
        <f t="shared" si="12"/>
        <v>11.2644</v>
      </c>
      <c r="Q45" s="78">
        <f t="shared" si="13"/>
        <v>6.2990999999999993</v>
      </c>
      <c r="R45" s="78">
        <f t="shared" si="14"/>
        <v>8.1242999999999999</v>
      </c>
      <c r="S45" s="78">
        <f t="shared" si="15"/>
        <v>1.3122</v>
      </c>
      <c r="T45" s="78">
        <f t="shared" si="10"/>
        <v>26.999999999999996</v>
      </c>
    </row>
    <row r="46" spans="1:20">
      <c r="A46" s="8" t="s">
        <v>88</v>
      </c>
      <c r="B46" s="217">
        <v>27</v>
      </c>
      <c r="C46" s="217">
        <v>27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11.2644</v>
      </c>
      <c r="J46" s="23">
        <f t="shared" si="6"/>
        <v>6.2990999999999993</v>
      </c>
      <c r="K46" s="23">
        <f t="shared" si="7"/>
        <v>8.1242999999999999</v>
      </c>
      <c r="L46" s="23">
        <f t="shared" si="8"/>
        <v>1.3122</v>
      </c>
      <c r="M46" s="204">
        <f t="shared" si="9"/>
        <v>26.999999999999996</v>
      </c>
      <c r="N46" s="24"/>
      <c r="P46" s="78">
        <f t="shared" si="12"/>
        <v>11.2644</v>
      </c>
      <c r="Q46" s="78">
        <f t="shared" si="13"/>
        <v>6.2990999999999993</v>
      </c>
      <c r="R46" s="78">
        <f t="shared" si="14"/>
        <v>8.1242999999999999</v>
      </c>
      <c r="S46" s="78">
        <f t="shared" si="15"/>
        <v>1.3122</v>
      </c>
      <c r="T46" s="78">
        <f t="shared" si="10"/>
        <v>26.999999999999996</v>
      </c>
    </row>
    <row r="47" spans="1:20">
      <c r="A47" s="8" t="s">
        <v>89</v>
      </c>
      <c r="B47" s="217">
        <v>27</v>
      </c>
      <c r="C47" s="217">
        <v>27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11.2644</v>
      </c>
      <c r="J47" s="23">
        <f t="shared" si="6"/>
        <v>6.2990999999999993</v>
      </c>
      <c r="K47" s="23">
        <f t="shared" si="7"/>
        <v>8.1242999999999999</v>
      </c>
      <c r="L47" s="23">
        <f t="shared" si="8"/>
        <v>1.3122</v>
      </c>
      <c r="M47" s="204">
        <f t="shared" si="9"/>
        <v>26.999999999999996</v>
      </c>
      <c r="N47" s="24"/>
      <c r="P47" s="78">
        <f t="shared" si="12"/>
        <v>11.2644</v>
      </c>
      <c r="Q47" s="78">
        <f t="shared" si="13"/>
        <v>6.2990999999999993</v>
      </c>
      <c r="R47" s="78">
        <f t="shared" si="14"/>
        <v>8.1242999999999999</v>
      </c>
      <c r="S47" s="78">
        <f t="shared" si="15"/>
        <v>1.3122</v>
      </c>
      <c r="T47" s="78">
        <f t="shared" si="10"/>
        <v>26.999999999999996</v>
      </c>
    </row>
    <row r="48" spans="1:20">
      <c r="A48" s="8" t="s">
        <v>90</v>
      </c>
      <c r="B48" s="217">
        <v>27</v>
      </c>
      <c r="C48" s="217">
        <v>27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11.2644</v>
      </c>
      <c r="J48" s="23">
        <f t="shared" si="6"/>
        <v>6.2990999999999993</v>
      </c>
      <c r="K48" s="23">
        <f t="shared" si="7"/>
        <v>8.1242999999999999</v>
      </c>
      <c r="L48" s="23">
        <f t="shared" si="8"/>
        <v>1.3122</v>
      </c>
      <c r="M48" s="204">
        <f t="shared" si="9"/>
        <v>26.999999999999996</v>
      </c>
      <c r="N48" s="24"/>
      <c r="P48" s="78">
        <f t="shared" si="12"/>
        <v>11.2644</v>
      </c>
      <c r="Q48" s="78">
        <f t="shared" si="13"/>
        <v>6.2990999999999993</v>
      </c>
      <c r="R48" s="78">
        <f t="shared" si="14"/>
        <v>8.1242999999999999</v>
      </c>
      <c r="S48" s="78">
        <f t="shared" si="15"/>
        <v>1.3122</v>
      </c>
      <c r="T48" s="78">
        <f t="shared" si="10"/>
        <v>26.999999999999996</v>
      </c>
    </row>
    <row r="49" spans="1:20">
      <c r="A49" s="8" t="s">
        <v>91</v>
      </c>
      <c r="B49" s="217">
        <v>27</v>
      </c>
      <c r="C49" s="217">
        <v>27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11.2644</v>
      </c>
      <c r="J49" s="23">
        <f t="shared" si="6"/>
        <v>6.2990999999999993</v>
      </c>
      <c r="K49" s="23">
        <f t="shared" si="7"/>
        <v>8.1242999999999999</v>
      </c>
      <c r="L49" s="23">
        <f t="shared" si="8"/>
        <v>1.3122</v>
      </c>
      <c r="M49" s="204">
        <f t="shared" si="9"/>
        <v>26.999999999999996</v>
      </c>
      <c r="N49" s="24"/>
      <c r="P49" s="78">
        <f t="shared" si="12"/>
        <v>11.2644</v>
      </c>
      <c r="Q49" s="78">
        <f t="shared" si="13"/>
        <v>6.2990999999999993</v>
      </c>
      <c r="R49" s="78">
        <f t="shared" si="14"/>
        <v>8.1242999999999999</v>
      </c>
      <c r="S49" s="78">
        <f t="shared" si="15"/>
        <v>1.3122</v>
      </c>
      <c r="T49" s="78">
        <f t="shared" si="10"/>
        <v>26.999999999999996</v>
      </c>
    </row>
    <row r="50" spans="1:20">
      <c r="A50" s="8" t="s">
        <v>92</v>
      </c>
      <c r="B50" s="217">
        <v>27</v>
      </c>
      <c r="C50" s="217">
        <v>27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11.2644</v>
      </c>
      <c r="J50" s="23">
        <f t="shared" si="6"/>
        <v>6.2990999999999993</v>
      </c>
      <c r="K50" s="23">
        <f t="shared" si="7"/>
        <v>8.1242999999999999</v>
      </c>
      <c r="L50" s="23">
        <f t="shared" si="8"/>
        <v>1.3122</v>
      </c>
      <c r="M50" s="204">
        <f t="shared" si="9"/>
        <v>26.999999999999996</v>
      </c>
      <c r="N50" s="24"/>
      <c r="P50" s="78">
        <f t="shared" si="12"/>
        <v>11.2644</v>
      </c>
      <c r="Q50" s="78">
        <f t="shared" si="13"/>
        <v>6.2990999999999993</v>
      </c>
      <c r="R50" s="78">
        <f t="shared" si="14"/>
        <v>8.1242999999999999</v>
      </c>
      <c r="S50" s="78">
        <f t="shared" si="15"/>
        <v>1.3122</v>
      </c>
      <c r="T50" s="78">
        <f t="shared" si="10"/>
        <v>26.999999999999996</v>
      </c>
    </row>
    <row r="51" spans="1:20">
      <c r="A51" s="8" t="s">
        <v>93</v>
      </c>
      <c r="B51" s="217">
        <v>27</v>
      </c>
      <c r="C51" s="217">
        <v>27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11.2644</v>
      </c>
      <c r="J51" s="23">
        <f t="shared" si="6"/>
        <v>6.2990999999999993</v>
      </c>
      <c r="K51" s="23">
        <f t="shared" si="7"/>
        <v>8.1242999999999999</v>
      </c>
      <c r="L51" s="23">
        <f t="shared" si="8"/>
        <v>1.3122</v>
      </c>
      <c r="M51" s="204">
        <f t="shared" si="9"/>
        <v>26.999999999999996</v>
      </c>
      <c r="N51" s="24"/>
      <c r="P51" s="78">
        <f t="shared" si="12"/>
        <v>11.2644</v>
      </c>
      <c r="Q51" s="78">
        <f t="shared" si="13"/>
        <v>6.2990999999999993</v>
      </c>
      <c r="R51" s="78">
        <f t="shared" si="14"/>
        <v>8.1242999999999999</v>
      </c>
      <c r="S51" s="78">
        <f t="shared" si="15"/>
        <v>1.3122</v>
      </c>
      <c r="T51" s="78">
        <f t="shared" si="10"/>
        <v>26.999999999999996</v>
      </c>
    </row>
    <row r="52" spans="1:20">
      <c r="A52" s="8" t="s">
        <v>94</v>
      </c>
      <c r="B52" s="217">
        <v>27</v>
      </c>
      <c r="C52" s="217">
        <v>27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11.2644</v>
      </c>
      <c r="J52" s="23">
        <f t="shared" si="6"/>
        <v>6.2990999999999993</v>
      </c>
      <c r="K52" s="23">
        <f t="shared" si="7"/>
        <v>8.1242999999999999</v>
      </c>
      <c r="L52" s="23">
        <f t="shared" si="8"/>
        <v>1.3122</v>
      </c>
      <c r="M52" s="204">
        <f t="shared" si="9"/>
        <v>26.999999999999996</v>
      </c>
      <c r="N52" s="24"/>
      <c r="P52" s="78">
        <f t="shared" si="12"/>
        <v>11.2644</v>
      </c>
      <c r="Q52" s="78">
        <f t="shared" si="13"/>
        <v>6.2990999999999993</v>
      </c>
      <c r="R52" s="78">
        <f t="shared" si="14"/>
        <v>8.1242999999999999</v>
      </c>
      <c r="S52" s="78">
        <f t="shared" si="15"/>
        <v>1.3122</v>
      </c>
      <c r="T52" s="78">
        <f t="shared" si="10"/>
        <v>26.999999999999996</v>
      </c>
    </row>
    <row r="53" spans="1:20">
      <c r="A53" s="8" t="s">
        <v>95</v>
      </c>
      <c r="B53" s="217">
        <v>27</v>
      </c>
      <c r="C53" s="217">
        <v>27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11.2644</v>
      </c>
      <c r="J53" s="23">
        <f t="shared" si="6"/>
        <v>6.2990999999999993</v>
      </c>
      <c r="K53" s="23">
        <f t="shared" si="7"/>
        <v>8.1242999999999999</v>
      </c>
      <c r="L53" s="23">
        <f t="shared" si="8"/>
        <v>1.3122</v>
      </c>
      <c r="M53" s="204">
        <f t="shared" si="9"/>
        <v>26.999999999999996</v>
      </c>
      <c r="N53" s="24"/>
      <c r="P53" s="78">
        <f t="shared" si="12"/>
        <v>11.2644</v>
      </c>
      <c r="Q53" s="78">
        <f t="shared" si="13"/>
        <v>6.2990999999999993</v>
      </c>
      <c r="R53" s="78">
        <f t="shared" si="14"/>
        <v>8.1242999999999999</v>
      </c>
      <c r="S53" s="78">
        <f t="shared" si="15"/>
        <v>1.3122</v>
      </c>
      <c r="T53" s="78">
        <f t="shared" si="10"/>
        <v>26.999999999999996</v>
      </c>
    </row>
    <row r="54" spans="1:20">
      <c r="A54" s="8" t="s">
        <v>96</v>
      </c>
      <c r="B54" s="217">
        <v>27</v>
      </c>
      <c r="C54" s="217">
        <v>27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11.2644</v>
      </c>
      <c r="J54" s="23">
        <f t="shared" si="6"/>
        <v>6.2990999999999993</v>
      </c>
      <c r="K54" s="23">
        <f t="shared" si="7"/>
        <v>8.1242999999999999</v>
      </c>
      <c r="L54" s="23">
        <f t="shared" si="8"/>
        <v>1.3122</v>
      </c>
      <c r="M54" s="204">
        <f t="shared" si="9"/>
        <v>26.999999999999996</v>
      </c>
      <c r="N54" s="24"/>
      <c r="P54" s="78">
        <f t="shared" si="12"/>
        <v>11.2644</v>
      </c>
      <c r="Q54" s="78">
        <f t="shared" si="13"/>
        <v>6.2990999999999993</v>
      </c>
      <c r="R54" s="78">
        <f t="shared" si="14"/>
        <v>8.1242999999999999</v>
      </c>
      <c r="S54" s="78">
        <f t="shared" si="15"/>
        <v>1.3122</v>
      </c>
      <c r="T54" s="78">
        <f t="shared" si="10"/>
        <v>26.999999999999996</v>
      </c>
    </row>
    <row r="55" spans="1:20">
      <c r="A55" s="8" t="s">
        <v>97</v>
      </c>
      <c r="B55" s="217">
        <v>27</v>
      </c>
      <c r="C55" s="217">
        <v>27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11.2644</v>
      </c>
      <c r="J55" s="23">
        <f t="shared" si="6"/>
        <v>6.2990999999999993</v>
      </c>
      <c r="K55" s="23">
        <f t="shared" si="7"/>
        <v>8.1242999999999999</v>
      </c>
      <c r="L55" s="23">
        <f t="shared" si="8"/>
        <v>1.3122</v>
      </c>
      <c r="M55" s="204">
        <f t="shared" si="9"/>
        <v>26.999999999999996</v>
      </c>
      <c r="N55" s="24"/>
      <c r="P55" s="78">
        <f t="shared" si="12"/>
        <v>11.2644</v>
      </c>
      <c r="Q55" s="78">
        <f t="shared" si="13"/>
        <v>6.2990999999999993</v>
      </c>
      <c r="R55" s="78">
        <f t="shared" si="14"/>
        <v>8.1242999999999999</v>
      </c>
      <c r="S55" s="78">
        <f t="shared" si="15"/>
        <v>1.3122</v>
      </c>
      <c r="T55" s="78">
        <f t="shared" si="10"/>
        <v>26.999999999999996</v>
      </c>
    </row>
    <row r="56" spans="1:20">
      <c r="A56" s="8" t="s">
        <v>98</v>
      </c>
      <c r="B56" s="217">
        <v>27</v>
      </c>
      <c r="C56" s="217">
        <v>27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11.2644</v>
      </c>
      <c r="J56" s="23">
        <f t="shared" si="6"/>
        <v>6.2990999999999993</v>
      </c>
      <c r="K56" s="23">
        <f t="shared" si="7"/>
        <v>8.1242999999999999</v>
      </c>
      <c r="L56" s="23">
        <f t="shared" si="8"/>
        <v>1.3122</v>
      </c>
      <c r="M56" s="204">
        <f t="shared" si="9"/>
        <v>26.999999999999996</v>
      </c>
      <c r="N56" s="24"/>
      <c r="P56" s="78">
        <f t="shared" si="12"/>
        <v>11.2644</v>
      </c>
      <c r="Q56" s="78">
        <f t="shared" si="13"/>
        <v>6.2990999999999993</v>
      </c>
      <c r="R56" s="78">
        <f t="shared" si="14"/>
        <v>8.1242999999999999</v>
      </c>
      <c r="S56" s="78">
        <f t="shared" si="15"/>
        <v>1.3122</v>
      </c>
      <c r="T56" s="78">
        <f t="shared" si="10"/>
        <v>26.999999999999996</v>
      </c>
    </row>
    <row r="57" spans="1:20">
      <c r="A57" s="8" t="s">
        <v>99</v>
      </c>
      <c r="B57" s="217">
        <v>27</v>
      </c>
      <c r="C57" s="217">
        <v>26.5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11.0558</v>
      </c>
      <c r="J57" s="23">
        <f t="shared" si="6"/>
        <v>6.1824500000000002</v>
      </c>
      <c r="K57" s="23">
        <f t="shared" si="7"/>
        <v>7.9738499999999997</v>
      </c>
      <c r="L57" s="23">
        <f t="shared" si="8"/>
        <v>1.2879000000000003</v>
      </c>
      <c r="M57" s="204">
        <f t="shared" si="9"/>
        <v>26.5</v>
      </c>
      <c r="N57" s="24"/>
      <c r="P57" s="78">
        <f t="shared" si="12"/>
        <v>11.0558</v>
      </c>
      <c r="Q57" s="78">
        <f t="shared" si="13"/>
        <v>6.1824500000000002</v>
      </c>
      <c r="R57" s="78">
        <f t="shared" si="14"/>
        <v>7.9738499999999997</v>
      </c>
      <c r="S57" s="78">
        <f t="shared" si="15"/>
        <v>1.2879000000000003</v>
      </c>
      <c r="T57" s="78">
        <f t="shared" si="10"/>
        <v>26.5</v>
      </c>
    </row>
    <row r="58" spans="1:20">
      <c r="A58" s="8" t="s">
        <v>100</v>
      </c>
      <c r="B58" s="217">
        <v>26.5</v>
      </c>
      <c r="C58" s="217">
        <v>26.5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11.0558</v>
      </c>
      <c r="J58" s="23">
        <f t="shared" si="6"/>
        <v>6.1824500000000002</v>
      </c>
      <c r="K58" s="23">
        <f t="shared" si="7"/>
        <v>7.9738499999999997</v>
      </c>
      <c r="L58" s="23">
        <f t="shared" si="8"/>
        <v>1.2879000000000003</v>
      </c>
      <c r="M58" s="204">
        <f t="shared" si="9"/>
        <v>26.5</v>
      </c>
      <c r="N58" s="24"/>
      <c r="P58" s="78">
        <f t="shared" si="12"/>
        <v>11.0558</v>
      </c>
      <c r="Q58" s="78">
        <f t="shared" si="13"/>
        <v>6.1824500000000002</v>
      </c>
      <c r="R58" s="78">
        <f t="shared" si="14"/>
        <v>7.9738499999999997</v>
      </c>
      <c r="S58" s="78">
        <f t="shared" si="15"/>
        <v>1.2879000000000003</v>
      </c>
      <c r="T58" s="78">
        <f t="shared" si="10"/>
        <v>26.5</v>
      </c>
    </row>
    <row r="59" spans="1:20">
      <c r="A59" s="8" t="s">
        <v>101</v>
      </c>
      <c r="B59" s="217">
        <v>26.5</v>
      </c>
      <c r="C59" s="217">
        <v>26.5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11.0558</v>
      </c>
      <c r="J59" s="23">
        <f t="shared" si="6"/>
        <v>6.1824500000000002</v>
      </c>
      <c r="K59" s="23">
        <f t="shared" si="7"/>
        <v>7.9738499999999997</v>
      </c>
      <c r="L59" s="23">
        <f t="shared" si="8"/>
        <v>1.2879000000000003</v>
      </c>
      <c r="M59" s="204">
        <f t="shared" si="9"/>
        <v>26.5</v>
      </c>
      <c r="N59" s="24"/>
      <c r="P59" s="78">
        <f t="shared" si="12"/>
        <v>11.0558</v>
      </c>
      <c r="Q59" s="78">
        <f t="shared" si="13"/>
        <v>6.1824500000000002</v>
      </c>
      <c r="R59" s="78">
        <f t="shared" si="14"/>
        <v>7.9738499999999997</v>
      </c>
      <c r="S59" s="78">
        <f t="shared" si="15"/>
        <v>1.2879000000000003</v>
      </c>
      <c r="T59" s="78">
        <f t="shared" si="10"/>
        <v>26.5</v>
      </c>
    </row>
    <row r="60" spans="1:20">
      <c r="A60" s="8" t="s">
        <v>102</v>
      </c>
      <c r="B60" s="217">
        <v>26.5</v>
      </c>
      <c r="C60" s="217">
        <v>26.5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11.0558</v>
      </c>
      <c r="J60" s="23">
        <f t="shared" si="6"/>
        <v>6.1824500000000002</v>
      </c>
      <c r="K60" s="23">
        <f t="shared" si="7"/>
        <v>7.9738499999999997</v>
      </c>
      <c r="L60" s="23">
        <f t="shared" si="8"/>
        <v>1.2879000000000003</v>
      </c>
      <c r="M60" s="204">
        <f t="shared" si="9"/>
        <v>26.5</v>
      </c>
      <c r="N60" s="24"/>
      <c r="P60" s="78">
        <f t="shared" si="12"/>
        <v>11.0558</v>
      </c>
      <c r="Q60" s="78">
        <f t="shared" si="13"/>
        <v>6.1824500000000002</v>
      </c>
      <c r="R60" s="78">
        <f t="shared" si="14"/>
        <v>7.9738499999999997</v>
      </c>
      <c r="S60" s="78">
        <f t="shared" si="15"/>
        <v>1.2879000000000003</v>
      </c>
      <c r="T60" s="78">
        <f t="shared" si="10"/>
        <v>26.5</v>
      </c>
    </row>
    <row r="61" spans="1:20">
      <c r="A61" s="8" t="s">
        <v>103</v>
      </c>
      <c r="B61" s="217">
        <v>26.5</v>
      </c>
      <c r="C61" s="217">
        <v>26.5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11.0558</v>
      </c>
      <c r="J61" s="23">
        <f t="shared" si="6"/>
        <v>6.1824500000000002</v>
      </c>
      <c r="K61" s="23">
        <f t="shared" si="7"/>
        <v>7.9738499999999997</v>
      </c>
      <c r="L61" s="23">
        <f t="shared" si="8"/>
        <v>1.2879000000000003</v>
      </c>
      <c r="M61" s="204">
        <f t="shared" si="9"/>
        <v>26.5</v>
      </c>
      <c r="N61" s="24"/>
      <c r="P61" s="78">
        <f t="shared" si="12"/>
        <v>11.0558</v>
      </c>
      <c r="Q61" s="78">
        <f t="shared" si="13"/>
        <v>6.1824500000000002</v>
      </c>
      <c r="R61" s="78">
        <f t="shared" si="14"/>
        <v>7.9738499999999997</v>
      </c>
      <c r="S61" s="78">
        <f t="shared" si="15"/>
        <v>1.2879000000000003</v>
      </c>
      <c r="T61" s="78">
        <f t="shared" si="10"/>
        <v>26.5</v>
      </c>
    </row>
    <row r="62" spans="1:20">
      <c r="A62" s="8" t="s">
        <v>104</v>
      </c>
      <c r="B62" s="217">
        <v>26.5</v>
      </c>
      <c r="C62" s="217">
        <v>26.5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11.0558</v>
      </c>
      <c r="J62" s="23">
        <f t="shared" si="6"/>
        <v>6.1824500000000002</v>
      </c>
      <c r="K62" s="23">
        <f t="shared" si="7"/>
        <v>7.9738499999999997</v>
      </c>
      <c r="L62" s="23">
        <f t="shared" si="8"/>
        <v>1.2879000000000003</v>
      </c>
      <c r="M62" s="204">
        <f t="shared" si="9"/>
        <v>26.5</v>
      </c>
      <c r="N62" s="24"/>
      <c r="P62" s="78">
        <f t="shared" si="12"/>
        <v>11.0558</v>
      </c>
      <c r="Q62" s="78">
        <f t="shared" si="13"/>
        <v>6.1824500000000002</v>
      </c>
      <c r="R62" s="78">
        <f t="shared" si="14"/>
        <v>7.9738499999999997</v>
      </c>
      <c r="S62" s="78">
        <f t="shared" si="15"/>
        <v>1.2879000000000003</v>
      </c>
      <c r="T62" s="78">
        <f t="shared" si="10"/>
        <v>26.5</v>
      </c>
    </row>
    <row r="63" spans="1:20">
      <c r="A63" s="8" t="s">
        <v>105</v>
      </c>
      <c r="B63" s="217">
        <v>26.5</v>
      </c>
      <c r="C63" s="217">
        <v>26.5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11.0558</v>
      </c>
      <c r="J63" s="23">
        <f t="shared" si="6"/>
        <v>6.1824500000000002</v>
      </c>
      <c r="K63" s="23">
        <f t="shared" si="7"/>
        <v>7.9738499999999997</v>
      </c>
      <c r="L63" s="23">
        <f t="shared" si="8"/>
        <v>1.2879000000000003</v>
      </c>
      <c r="M63" s="204">
        <f t="shared" si="9"/>
        <v>26.5</v>
      </c>
      <c r="N63" s="24"/>
      <c r="P63" s="78">
        <f t="shared" si="12"/>
        <v>11.0558</v>
      </c>
      <c r="Q63" s="78">
        <f t="shared" si="13"/>
        <v>6.1824500000000002</v>
      </c>
      <c r="R63" s="78">
        <f t="shared" si="14"/>
        <v>7.9738499999999997</v>
      </c>
      <c r="S63" s="78">
        <f t="shared" si="15"/>
        <v>1.2879000000000003</v>
      </c>
      <c r="T63" s="78">
        <f t="shared" si="10"/>
        <v>26.5</v>
      </c>
    </row>
    <row r="64" spans="1:20">
      <c r="A64" s="8" t="s">
        <v>106</v>
      </c>
      <c r="B64" s="217">
        <v>26.5</v>
      </c>
      <c r="C64" s="217">
        <v>26.5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11.0558</v>
      </c>
      <c r="J64" s="23">
        <f t="shared" si="6"/>
        <v>6.1824500000000002</v>
      </c>
      <c r="K64" s="23">
        <f t="shared" si="7"/>
        <v>7.9738499999999997</v>
      </c>
      <c r="L64" s="23">
        <f t="shared" si="8"/>
        <v>1.2879000000000003</v>
      </c>
      <c r="M64" s="204">
        <f t="shared" si="9"/>
        <v>26.5</v>
      </c>
      <c r="N64" s="24"/>
      <c r="P64" s="78">
        <f t="shared" si="12"/>
        <v>11.0558</v>
      </c>
      <c r="Q64" s="78">
        <f t="shared" si="13"/>
        <v>6.1824500000000002</v>
      </c>
      <c r="R64" s="78">
        <f t="shared" si="14"/>
        <v>7.9738499999999997</v>
      </c>
      <c r="S64" s="78">
        <f t="shared" si="15"/>
        <v>1.2879000000000003</v>
      </c>
      <c r="T64" s="78">
        <f t="shared" si="10"/>
        <v>26.5</v>
      </c>
    </row>
    <row r="65" spans="1:20">
      <c r="A65" s="8" t="s">
        <v>107</v>
      </c>
      <c r="B65" s="217">
        <v>26.5</v>
      </c>
      <c r="C65" s="217">
        <v>26.5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11.0558</v>
      </c>
      <c r="J65" s="23">
        <f t="shared" si="6"/>
        <v>6.1824500000000002</v>
      </c>
      <c r="K65" s="23">
        <f t="shared" si="7"/>
        <v>7.9738499999999997</v>
      </c>
      <c r="L65" s="23">
        <f t="shared" si="8"/>
        <v>1.2879000000000003</v>
      </c>
      <c r="M65" s="204">
        <f t="shared" si="9"/>
        <v>26.5</v>
      </c>
      <c r="N65" s="24"/>
      <c r="P65" s="78">
        <f t="shared" si="12"/>
        <v>11.0558</v>
      </c>
      <c r="Q65" s="78">
        <f t="shared" si="13"/>
        <v>6.1824500000000002</v>
      </c>
      <c r="R65" s="78">
        <f t="shared" si="14"/>
        <v>7.9738499999999997</v>
      </c>
      <c r="S65" s="78">
        <f t="shared" si="15"/>
        <v>1.2879000000000003</v>
      </c>
      <c r="T65" s="78">
        <f t="shared" si="10"/>
        <v>26.5</v>
      </c>
    </row>
    <row r="66" spans="1:20">
      <c r="A66" s="8" t="s">
        <v>108</v>
      </c>
      <c r="B66" s="217">
        <v>26.5</v>
      </c>
      <c r="C66" s="217">
        <v>26.5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11.0558</v>
      </c>
      <c r="J66" s="23">
        <f t="shared" si="6"/>
        <v>6.1824500000000002</v>
      </c>
      <c r="K66" s="23">
        <f t="shared" si="7"/>
        <v>7.9738499999999997</v>
      </c>
      <c r="L66" s="23">
        <f t="shared" si="8"/>
        <v>1.2879000000000003</v>
      </c>
      <c r="M66" s="204">
        <f t="shared" si="9"/>
        <v>26.5</v>
      </c>
      <c r="N66" s="24"/>
      <c r="P66" s="78">
        <f t="shared" si="12"/>
        <v>11.0558</v>
      </c>
      <c r="Q66" s="78">
        <f t="shared" si="13"/>
        <v>6.1824500000000002</v>
      </c>
      <c r="R66" s="78">
        <f t="shared" si="14"/>
        <v>7.9738499999999997</v>
      </c>
      <c r="S66" s="78">
        <f t="shared" si="15"/>
        <v>1.2879000000000003</v>
      </c>
      <c r="T66" s="78">
        <f t="shared" si="10"/>
        <v>26.5</v>
      </c>
    </row>
    <row r="67" spans="1:20">
      <c r="A67" s="8" t="s">
        <v>109</v>
      </c>
      <c r="B67" s="217">
        <v>26.5</v>
      </c>
      <c r="C67" s="217">
        <v>26.5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11.0558</v>
      </c>
      <c r="J67" s="23">
        <f t="shared" si="6"/>
        <v>6.1824500000000002</v>
      </c>
      <c r="K67" s="23">
        <f t="shared" si="7"/>
        <v>7.9738499999999997</v>
      </c>
      <c r="L67" s="23">
        <f t="shared" si="8"/>
        <v>1.2879000000000003</v>
      </c>
      <c r="M67" s="204">
        <f t="shared" si="9"/>
        <v>26.5</v>
      </c>
      <c r="N67" s="24"/>
      <c r="P67" s="78">
        <f t="shared" ref="P67:P98" si="17">I67</f>
        <v>11.0558</v>
      </c>
      <c r="Q67" s="78">
        <f t="shared" ref="Q67:Q98" si="18">J67</f>
        <v>6.1824500000000002</v>
      </c>
      <c r="R67" s="78">
        <f t="shared" ref="R67:R98" si="19">K67</f>
        <v>7.9738499999999997</v>
      </c>
      <c r="S67" s="78">
        <f t="shared" ref="S67:S98" si="20">L67</f>
        <v>1.2879000000000003</v>
      </c>
      <c r="T67" s="78">
        <f t="shared" si="10"/>
        <v>26.5</v>
      </c>
    </row>
    <row r="68" spans="1:20">
      <c r="A68" s="8" t="s">
        <v>110</v>
      </c>
      <c r="B68" s="217">
        <v>26.5</v>
      </c>
      <c r="C68" s="217">
        <v>26.5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11.0558</v>
      </c>
      <c r="J68" s="23">
        <f t="shared" ref="J68:J98" si="22">C68*E68/100</f>
        <v>6.1824500000000002</v>
      </c>
      <c r="K68" s="23">
        <f t="shared" ref="K68:K98" si="23">C68*F68/100</f>
        <v>7.9738499999999997</v>
      </c>
      <c r="L68" s="23">
        <f t="shared" ref="L68:L98" si="24">C68*G68/100</f>
        <v>1.2879000000000003</v>
      </c>
      <c r="M68" s="204">
        <f t="shared" ref="M68:M98" si="25">SUM(I68:L68)</f>
        <v>26.5</v>
      </c>
      <c r="N68" s="24"/>
      <c r="P68" s="78">
        <f t="shared" si="17"/>
        <v>11.0558</v>
      </c>
      <c r="Q68" s="78">
        <f t="shared" si="18"/>
        <v>6.1824500000000002</v>
      </c>
      <c r="R68" s="78">
        <f t="shared" si="19"/>
        <v>7.9738499999999997</v>
      </c>
      <c r="S68" s="78">
        <f t="shared" si="20"/>
        <v>1.2879000000000003</v>
      </c>
      <c r="T68" s="78">
        <f t="shared" ref="T68:T99" si="26">SUM(P68:S68)</f>
        <v>26.5</v>
      </c>
    </row>
    <row r="69" spans="1:20">
      <c r="A69" s="8" t="s">
        <v>111</v>
      </c>
      <c r="B69" s="217">
        <v>26.5</v>
      </c>
      <c r="C69" s="217">
        <v>26.5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11.0558</v>
      </c>
      <c r="J69" s="23">
        <f t="shared" si="22"/>
        <v>6.1824500000000002</v>
      </c>
      <c r="K69" s="23">
        <f t="shared" si="23"/>
        <v>7.9738499999999997</v>
      </c>
      <c r="L69" s="23">
        <f t="shared" si="24"/>
        <v>1.2879000000000003</v>
      </c>
      <c r="M69" s="204">
        <f t="shared" si="25"/>
        <v>26.5</v>
      </c>
      <c r="N69" s="24"/>
      <c r="P69" s="78">
        <f t="shared" si="17"/>
        <v>11.0558</v>
      </c>
      <c r="Q69" s="78">
        <f t="shared" si="18"/>
        <v>6.1824500000000002</v>
      </c>
      <c r="R69" s="78">
        <f t="shared" si="19"/>
        <v>7.9738499999999997</v>
      </c>
      <c r="S69" s="78">
        <f t="shared" si="20"/>
        <v>1.2879000000000003</v>
      </c>
      <c r="T69" s="78">
        <f t="shared" si="26"/>
        <v>26.5</v>
      </c>
    </row>
    <row r="70" spans="1:20">
      <c r="A70" s="8" t="s">
        <v>112</v>
      </c>
      <c r="B70" s="217">
        <v>26.5</v>
      </c>
      <c r="C70" s="217">
        <v>26.5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11.0558</v>
      </c>
      <c r="J70" s="23">
        <f t="shared" si="22"/>
        <v>6.1824500000000002</v>
      </c>
      <c r="K70" s="23">
        <f t="shared" si="23"/>
        <v>7.9738499999999997</v>
      </c>
      <c r="L70" s="23">
        <f t="shared" si="24"/>
        <v>1.2879000000000003</v>
      </c>
      <c r="M70" s="204">
        <f t="shared" si="25"/>
        <v>26.5</v>
      </c>
      <c r="N70" s="24"/>
      <c r="P70" s="78">
        <f t="shared" si="17"/>
        <v>11.0558</v>
      </c>
      <c r="Q70" s="78">
        <f t="shared" si="18"/>
        <v>6.1824500000000002</v>
      </c>
      <c r="R70" s="78">
        <f t="shared" si="19"/>
        <v>7.9738499999999997</v>
      </c>
      <c r="S70" s="78">
        <f t="shared" si="20"/>
        <v>1.2879000000000003</v>
      </c>
      <c r="T70" s="78">
        <f t="shared" si="26"/>
        <v>26.5</v>
      </c>
    </row>
    <row r="71" spans="1:20">
      <c r="A71" s="8" t="s">
        <v>113</v>
      </c>
      <c r="B71" s="217">
        <v>26.5</v>
      </c>
      <c r="C71" s="217">
        <v>26.5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11.0558</v>
      </c>
      <c r="J71" s="23">
        <f t="shared" si="22"/>
        <v>6.1824500000000002</v>
      </c>
      <c r="K71" s="23">
        <f t="shared" si="23"/>
        <v>7.9738499999999997</v>
      </c>
      <c r="L71" s="23">
        <f t="shared" si="24"/>
        <v>1.2879000000000003</v>
      </c>
      <c r="M71" s="204">
        <f t="shared" si="25"/>
        <v>26.5</v>
      </c>
      <c r="N71" s="24"/>
      <c r="P71" s="78">
        <f t="shared" si="17"/>
        <v>11.0558</v>
      </c>
      <c r="Q71" s="78">
        <f t="shared" si="18"/>
        <v>6.1824500000000002</v>
      </c>
      <c r="R71" s="78">
        <f t="shared" si="19"/>
        <v>7.9738499999999997</v>
      </c>
      <c r="S71" s="78">
        <f t="shared" si="20"/>
        <v>1.2879000000000003</v>
      </c>
      <c r="T71" s="78">
        <f t="shared" si="26"/>
        <v>26.5</v>
      </c>
    </row>
    <row r="72" spans="1:20">
      <c r="A72" s="8" t="s">
        <v>114</v>
      </c>
      <c r="B72" s="217">
        <v>26.5</v>
      </c>
      <c r="C72" s="217">
        <v>26.5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11.0558</v>
      </c>
      <c r="J72" s="23">
        <f t="shared" si="22"/>
        <v>6.1824500000000002</v>
      </c>
      <c r="K72" s="23">
        <f t="shared" si="23"/>
        <v>7.9738499999999997</v>
      </c>
      <c r="L72" s="23">
        <f t="shared" si="24"/>
        <v>1.2879000000000003</v>
      </c>
      <c r="M72" s="204">
        <f t="shared" si="25"/>
        <v>26.5</v>
      </c>
      <c r="N72" s="24"/>
      <c r="P72" s="78">
        <f t="shared" si="17"/>
        <v>11.0558</v>
      </c>
      <c r="Q72" s="78">
        <f t="shared" si="18"/>
        <v>6.1824500000000002</v>
      </c>
      <c r="R72" s="78">
        <f t="shared" si="19"/>
        <v>7.9738499999999997</v>
      </c>
      <c r="S72" s="78">
        <f t="shared" si="20"/>
        <v>1.2879000000000003</v>
      </c>
      <c r="T72" s="78">
        <f t="shared" si="26"/>
        <v>26.5</v>
      </c>
    </row>
    <row r="73" spans="1:20">
      <c r="A73" s="8" t="s">
        <v>115</v>
      </c>
      <c r="B73" s="217">
        <v>26.5</v>
      </c>
      <c r="C73" s="217">
        <v>26.5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11.0558</v>
      </c>
      <c r="J73" s="23">
        <f t="shared" si="22"/>
        <v>6.1824500000000002</v>
      </c>
      <c r="K73" s="23">
        <f t="shared" si="23"/>
        <v>7.9738499999999997</v>
      </c>
      <c r="L73" s="23">
        <f t="shared" si="24"/>
        <v>1.2879000000000003</v>
      </c>
      <c r="M73" s="204">
        <f t="shared" si="25"/>
        <v>26.5</v>
      </c>
      <c r="N73" s="24"/>
      <c r="P73" s="78">
        <f t="shared" si="17"/>
        <v>11.0558</v>
      </c>
      <c r="Q73" s="78">
        <f t="shared" si="18"/>
        <v>6.1824500000000002</v>
      </c>
      <c r="R73" s="78">
        <f t="shared" si="19"/>
        <v>7.9738499999999997</v>
      </c>
      <c r="S73" s="78">
        <f t="shared" si="20"/>
        <v>1.2879000000000003</v>
      </c>
      <c r="T73" s="78">
        <f t="shared" si="26"/>
        <v>26.5</v>
      </c>
    </row>
    <row r="74" spans="1:20">
      <c r="A74" s="8" t="s">
        <v>116</v>
      </c>
      <c r="B74" s="217">
        <v>26.5</v>
      </c>
      <c r="C74" s="217">
        <v>26.5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11.0558</v>
      </c>
      <c r="J74" s="23">
        <f t="shared" si="22"/>
        <v>6.1824500000000002</v>
      </c>
      <c r="K74" s="23">
        <f t="shared" si="23"/>
        <v>7.9738499999999997</v>
      </c>
      <c r="L74" s="23">
        <f t="shared" si="24"/>
        <v>1.2879000000000003</v>
      </c>
      <c r="M74" s="204">
        <f t="shared" si="25"/>
        <v>26.5</v>
      </c>
      <c r="N74" s="24"/>
      <c r="P74" s="78">
        <f t="shared" si="17"/>
        <v>11.0558</v>
      </c>
      <c r="Q74" s="78">
        <f t="shared" si="18"/>
        <v>6.1824500000000002</v>
      </c>
      <c r="R74" s="78">
        <f t="shared" si="19"/>
        <v>7.9738499999999997</v>
      </c>
      <c r="S74" s="78">
        <f t="shared" si="20"/>
        <v>1.2879000000000003</v>
      </c>
      <c r="T74" s="78">
        <f t="shared" si="26"/>
        <v>26.5</v>
      </c>
    </row>
    <row r="75" spans="1:20">
      <c r="A75" s="8" t="s">
        <v>117</v>
      </c>
      <c r="B75" s="217">
        <v>26.5</v>
      </c>
      <c r="C75" s="217">
        <v>20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8.3439999999999994</v>
      </c>
      <c r="J75" s="23">
        <f t="shared" si="22"/>
        <v>4.6659999999999995</v>
      </c>
      <c r="K75" s="23">
        <f t="shared" si="23"/>
        <v>6.0179999999999998</v>
      </c>
      <c r="L75" s="23">
        <f t="shared" si="24"/>
        <v>0.97199999999999998</v>
      </c>
      <c r="M75" s="204">
        <f t="shared" si="25"/>
        <v>20</v>
      </c>
      <c r="N75" s="24"/>
      <c r="P75" s="78">
        <f t="shared" si="17"/>
        <v>8.3439999999999994</v>
      </c>
      <c r="Q75" s="78">
        <f t="shared" si="18"/>
        <v>4.6659999999999995</v>
      </c>
      <c r="R75" s="78">
        <f t="shared" si="19"/>
        <v>6.0179999999999998</v>
      </c>
      <c r="S75" s="78">
        <f t="shared" si="20"/>
        <v>0.97199999999999998</v>
      </c>
      <c r="T75" s="78">
        <f t="shared" si="26"/>
        <v>20</v>
      </c>
    </row>
    <row r="76" spans="1:20">
      <c r="A76" s="8" t="s">
        <v>118</v>
      </c>
      <c r="B76" s="217">
        <v>20</v>
      </c>
      <c r="C76" s="217">
        <v>20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8.3439999999999994</v>
      </c>
      <c r="J76" s="23">
        <f t="shared" si="22"/>
        <v>4.6659999999999995</v>
      </c>
      <c r="K76" s="23">
        <f t="shared" si="23"/>
        <v>6.0179999999999998</v>
      </c>
      <c r="L76" s="23">
        <f t="shared" si="24"/>
        <v>0.97199999999999998</v>
      </c>
      <c r="M76" s="204">
        <f t="shared" si="25"/>
        <v>20</v>
      </c>
      <c r="N76" s="24"/>
      <c r="P76" s="78">
        <f t="shared" si="17"/>
        <v>8.3439999999999994</v>
      </c>
      <c r="Q76" s="78">
        <f t="shared" si="18"/>
        <v>4.6659999999999995</v>
      </c>
      <c r="R76" s="78">
        <f t="shared" si="19"/>
        <v>6.0179999999999998</v>
      </c>
      <c r="S76" s="78">
        <f t="shared" si="20"/>
        <v>0.97199999999999998</v>
      </c>
      <c r="T76" s="78">
        <f t="shared" si="26"/>
        <v>20</v>
      </c>
    </row>
    <row r="77" spans="1:20">
      <c r="A77" s="8" t="s">
        <v>119</v>
      </c>
      <c r="B77" s="217">
        <v>27</v>
      </c>
      <c r="C77" s="217">
        <v>27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11.2644</v>
      </c>
      <c r="J77" s="23">
        <f t="shared" si="22"/>
        <v>6.2990999999999993</v>
      </c>
      <c r="K77" s="23">
        <f t="shared" si="23"/>
        <v>8.1242999999999999</v>
      </c>
      <c r="L77" s="23">
        <f t="shared" si="24"/>
        <v>1.3122</v>
      </c>
      <c r="M77" s="204">
        <f t="shared" si="25"/>
        <v>26.999999999999996</v>
      </c>
      <c r="N77" s="24"/>
      <c r="P77" s="78">
        <f t="shared" si="17"/>
        <v>11.2644</v>
      </c>
      <c r="Q77" s="78">
        <f t="shared" si="18"/>
        <v>6.2990999999999993</v>
      </c>
      <c r="R77" s="78">
        <f t="shared" si="19"/>
        <v>8.1242999999999999</v>
      </c>
      <c r="S77" s="78">
        <f t="shared" si="20"/>
        <v>1.3122</v>
      </c>
      <c r="T77" s="78">
        <f t="shared" si="26"/>
        <v>26.999999999999996</v>
      </c>
    </row>
    <row r="78" spans="1:20">
      <c r="A78" s="8" t="s">
        <v>120</v>
      </c>
      <c r="B78" s="217">
        <v>27</v>
      </c>
      <c r="C78" s="217">
        <v>27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11.2644</v>
      </c>
      <c r="J78" s="23">
        <f t="shared" si="22"/>
        <v>6.2990999999999993</v>
      </c>
      <c r="K78" s="23">
        <f t="shared" si="23"/>
        <v>8.1242999999999999</v>
      </c>
      <c r="L78" s="23">
        <f t="shared" si="24"/>
        <v>1.3122</v>
      </c>
      <c r="M78" s="204">
        <f t="shared" si="25"/>
        <v>26.999999999999996</v>
      </c>
      <c r="N78" s="24"/>
      <c r="P78" s="78">
        <f t="shared" si="17"/>
        <v>11.2644</v>
      </c>
      <c r="Q78" s="78">
        <f t="shared" si="18"/>
        <v>6.2990999999999993</v>
      </c>
      <c r="R78" s="78">
        <f t="shared" si="19"/>
        <v>8.1242999999999999</v>
      </c>
      <c r="S78" s="78">
        <f t="shared" si="20"/>
        <v>1.3122</v>
      </c>
      <c r="T78" s="78">
        <f t="shared" si="26"/>
        <v>26.999999999999996</v>
      </c>
    </row>
    <row r="79" spans="1:20">
      <c r="A79" s="8" t="s">
        <v>121</v>
      </c>
      <c r="B79" s="217">
        <v>27</v>
      </c>
      <c r="C79" s="217">
        <v>27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11.2644</v>
      </c>
      <c r="J79" s="23">
        <f t="shared" si="22"/>
        <v>6.2990999999999993</v>
      </c>
      <c r="K79" s="23">
        <f t="shared" si="23"/>
        <v>8.1242999999999999</v>
      </c>
      <c r="L79" s="23">
        <f t="shared" si="24"/>
        <v>1.3122</v>
      </c>
      <c r="M79" s="204">
        <f t="shared" si="25"/>
        <v>26.999999999999996</v>
      </c>
      <c r="N79" s="24"/>
      <c r="P79" s="78">
        <f t="shared" si="17"/>
        <v>11.2644</v>
      </c>
      <c r="Q79" s="78">
        <f t="shared" si="18"/>
        <v>6.2990999999999993</v>
      </c>
      <c r="R79" s="78">
        <f t="shared" si="19"/>
        <v>8.1242999999999999</v>
      </c>
      <c r="S79" s="78">
        <f t="shared" si="20"/>
        <v>1.3122</v>
      </c>
      <c r="T79" s="78">
        <f t="shared" si="26"/>
        <v>26.999999999999996</v>
      </c>
    </row>
    <row r="80" spans="1:20">
      <c r="A80" s="8" t="s">
        <v>122</v>
      </c>
      <c r="B80" s="217">
        <v>27</v>
      </c>
      <c r="C80" s="217">
        <v>27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11.2644</v>
      </c>
      <c r="J80" s="23">
        <f t="shared" si="22"/>
        <v>6.2990999999999993</v>
      </c>
      <c r="K80" s="23">
        <f t="shared" si="23"/>
        <v>8.1242999999999999</v>
      </c>
      <c r="L80" s="23">
        <f t="shared" si="24"/>
        <v>1.3122</v>
      </c>
      <c r="M80" s="204">
        <f t="shared" si="25"/>
        <v>26.999999999999996</v>
      </c>
      <c r="N80" s="24"/>
      <c r="P80" s="78">
        <f t="shared" si="17"/>
        <v>11.2644</v>
      </c>
      <c r="Q80" s="78">
        <f t="shared" si="18"/>
        <v>6.2990999999999993</v>
      </c>
      <c r="R80" s="78">
        <f t="shared" si="19"/>
        <v>8.1242999999999999</v>
      </c>
      <c r="S80" s="78">
        <f t="shared" si="20"/>
        <v>1.3122</v>
      </c>
      <c r="T80" s="78">
        <f t="shared" si="26"/>
        <v>26.999999999999996</v>
      </c>
    </row>
    <row r="81" spans="1:20">
      <c r="A81" s="8" t="s">
        <v>123</v>
      </c>
      <c r="B81" s="217">
        <v>27</v>
      </c>
      <c r="C81" s="217">
        <v>27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11.2644</v>
      </c>
      <c r="J81" s="23">
        <f t="shared" si="22"/>
        <v>6.2990999999999993</v>
      </c>
      <c r="K81" s="23">
        <f t="shared" si="23"/>
        <v>8.1242999999999999</v>
      </c>
      <c r="L81" s="23">
        <f t="shared" si="24"/>
        <v>1.3122</v>
      </c>
      <c r="M81" s="204">
        <f t="shared" si="25"/>
        <v>26.999999999999996</v>
      </c>
      <c r="N81" s="24"/>
      <c r="P81" s="78">
        <f t="shared" si="17"/>
        <v>11.2644</v>
      </c>
      <c r="Q81" s="78">
        <f t="shared" si="18"/>
        <v>6.2990999999999993</v>
      </c>
      <c r="R81" s="78">
        <f t="shared" si="19"/>
        <v>8.1242999999999999</v>
      </c>
      <c r="S81" s="78">
        <f t="shared" si="20"/>
        <v>1.3122</v>
      </c>
      <c r="T81" s="78">
        <f t="shared" si="26"/>
        <v>26.999999999999996</v>
      </c>
    </row>
    <row r="82" spans="1:20">
      <c r="A82" s="8" t="s">
        <v>124</v>
      </c>
      <c r="B82" s="217">
        <v>27</v>
      </c>
      <c r="C82" s="217">
        <v>27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11.2644</v>
      </c>
      <c r="J82" s="23">
        <f t="shared" si="22"/>
        <v>6.2990999999999993</v>
      </c>
      <c r="K82" s="23">
        <f t="shared" si="23"/>
        <v>8.1242999999999999</v>
      </c>
      <c r="L82" s="23">
        <f t="shared" si="24"/>
        <v>1.3122</v>
      </c>
      <c r="M82" s="204">
        <f t="shared" si="25"/>
        <v>26.999999999999996</v>
      </c>
      <c r="N82" s="24"/>
      <c r="P82" s="78">
        <f t="shared" si="17"/>
        <v>11.2644</v>
      </c>
      <c r="Q82" s="78">
        <f t="shared" si="18"/>
        <v>6.2990999999999993</v>
      </c>
      <c r="R82" s="78">
        <f t="shared" si="19"/>
        <v>8.1242999999999999</v>
      </c>
      <c r="S82" s="78">
        <f t="shared" si="20"/>
        <v>1.3122</v>
      </c>
      <c r="T82" s="78">
        <f t="shared" si="26"/>
        <v>26.999999999999996</v>
      </c>
    </row>
    <row r="83" spans="1:20">
      <c r="A83" s="8" t="s">
        <v>125</v>
      </c>
      <c r="B83" s="217">
        <v>27</v>
      </c>
      <c r="C83" s="217">
        <v>27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11.2644</v>
      </c>
      <c r="J83" s="23">
        <f t="shared" si="22"/>
        <v>6.2990999999999993</v>
      </c>
      <c r="K83" s="23">
        <f t="shared" si="23"/>
        <v>8.1242999999999999</v>
      </c>
      <c r="L83" s="23">
        <f t="shared" si="24"/>
        <v>1.3122</v>
      </c>
      <c r="M83" s="204">
        <f t="shared" si="25"/>
        <v>26.999999999999996</v>
      </c>
      <c r="N83" s="24"/>
      <c r="P83" s="78">
        <f t="shared" si="17"/>
        <v>11.2644</v>
      </c>
      <c r="Q83" s="78">
        <f t="shared" si="18"/>
        <v>6.2990999999999993</v>
      </c>
      <c r="R83" s="78">
        <f t="shared" si="19"/>
        <v>8.1242999999999999</v>
      </c>
      <c r="S83" s="78">
        <f t="shared" si="20"/>
        <v>1.3122</v>
      </c>
      <c r="T83" s="78">
        <f t="shared" si="26"/>
        <v>26.999999999999996</v>
      </c>
    </row>
    <row r="84" spans="1:20">
      <c r="A84" s="8" t="s">
        <v>126</v>
      </c>
      <c r="B84" s="217">
        <v>27</v>
      </c>
      <c r="C84" s="217">
        <v>27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11.2644</v>
      </c>
      <c r="J84" s="23">
        <f t="shared" si="22"/>
        <v>6.2990999999999993</v>
      </c>
      <c r="K84" s="23">
        <f t="shared" si="23"/>
        <v>8.1242999999999999</v>
      </c>
      <c r="L84" s="23">
        <f t="shared" si="24"/>
        <v>1.3122</v>
      </c>
      <c r="M84" s="204">
        <f t="shared" si="25"/>
        <v>26.999999999999996</v>
      </c>
      <c r="N84" s="24"/>
      <c r="P84" s="78">
        <f t="shared" si="17"/>
        <v>11.2644</v>
      </c>
      <c r="Q84" s="78">
        <f t="shared" si="18"/>
        <v>6.2990999999999993</v>
      </c>
      <c r="R84" s="78">
        <f t="shared" si="19"/>
        <v>8.1242999999999999</v>
      </c>
      <c r="S84" s="78">
        <f t="shared" si="20"/>
        <v>1.3122</v>
      </c>
      <c r="T84" s="78">
        <f t="shared" si="26"/>
        <v>26.999999999999996</v>
      </c>
    </row>
    <row r="85" spans="1:20">
      <c r="A85" s="8" t="s">
        <v>127</v>
      </c>
      <c r="B85" s="217">
        <v>27</v>
      </c>
      <c r="C85" s="217">
        <v>27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11.2644</v>
      </c>
      <c r="J85" s="23">
        <f t="shared" si="22"/>
        <v>6.2990999999999993</v>
      </c>
      <c r="K85" s="23">
        <f t="shared" si="23"/>
        <v>8.1242999999999999</v>
      </c>
      <c r="L85" s="23">
        <f t="shared" si="24"/>
        <v>1.3122</v>
      </c>
      <c r="M85" s="204">
        <f t="shared" si="25"/>
        <v>26.999999999999996</v>
      </c>
      <c r="N85" s="24"/>
      <c r="P85" s="78">
        <f t="shared" si="17"/>
        <v>11.2644</v>
      </c>
      <c r="Q85" s="78">
        <f t="shared" si="18"/>
        <v>6.2990999999999993</v>
      </c>
      <c r="R85" s="78">
        <f t="shared" si="19"/>
        <v>8.1242999999999999</v>
      </c>
      <c r="S85" s="78">
        <f t="shared" si="20"/>
        <v>1.3122</v>
      </c>
      <c r="T85" s="78">
        <f t="shared" si="26"/>
        <v>26.999999999999996</v>
      </c>
    </row>
    <row r="86" spans="1:20">
      <c r="A86" s="8" t="s">
        <v>128</v>
      </c>
      <c r="B86" s="217">
        <v>27</v>
      </c>
      <c r="C86" s="217">
        <v>27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11.2644</v>
      </c>
      <c r="J86" s="23">
        <f t="shared" si="22"/>
        <v>6.2990999999999993</v>
      </c>
      <c r="K86" s="23">
        <f t="shared" si="23"/>
        <v>8.1242999999999999</v>
      </c>
      <c r="L86" s="23">
        <f t="shared" si="24"/>
        <v>1.3122</v>
      </c>
      <c r="M86" s="204">
        <f t="shared" si="25"/>
        <v>26.999999999999996</v>
      </c>
      <c r="N86" s="24"/>
      <c r="P86" s="78">
        <f t="shared" si="17"/>
        <v>11.2644</v>
      </c>
      <c r="Q86" s="78">
        <f t="shared" si="18"/>
        <v>6.2990999999999993</v>
      </c>
      <c r="R86" s="78">
        <f t="shared" si="19"/>
        <v>8.1242999999999999</v>
      </c>
      <c r="S86" s="78">
        <f t="shared" si="20"/>
        <v>1.3122</v>
      </c>
      <c r="T86" s="78">
        <f t="shared" si="26"/>
        <v>26.999999999999996</v>
      </c>
    </row>
    <row r="87" spans="1:20">
      <c r="A87" s="8" t="s">
        <v>129</v>
      </c>
      <c r="B87" s="217">
        <v>27</v>
      </c>
      <c r="C87" s="217">
        <v>27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11.2644</v>
      </c>
      <c r="J87" s="23">
        <f t="shared" si="22"/>
        <v>6.2990999999999993</v>
      </c>
      <c r="K87" s="23">
        <f t="shared" si="23"/>
        <v>8.1242999999999999</v>
      </c>
      <c r="L87" s="23">
        <f t="shared" si="24"/>
        <v>1.3122</v>
      </c>
      <c r="M87" s="204">
        <f t="shared" si="25"/>
        <v>26.999999999999996</v>
      </c>
      <c r="N87" s="24"/>
      <c r="P87" s="78">
        <f t="shared" si="17"/>
        <v>11.2644</v>
      </c>
      <c r="Q87" s="78">
        <f t="shared" si="18"/>
        <v>6.2990999999999993</v>
      </c>
      <c r="R87" s="78">
        <f t="shared" si="19"/>
        <v>8.1242999999999999</v>
      </c>
      <c r="S87" s="78">
        <f t="shared" si="20"/>
        <v>1.3122</v>
      </c>
      <c r="T87" s="78">
        <f t="shared" si="26"/>
        <v>26.999999999999996</v>
      </c>
    </row>
    <row r="88" spans="1:20">
      <c r="A88" s="8" t="s">
        <v>130</v>
      </c>
      <c r="B88" s="217">
        <v>27</v>
      </c>
      <c r="C88" s="217">
        <v>27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11.2644</v>
      </c>
      <c r="J88" s="23">
        <f t="shared" si="22"/>
        <v>6.2990999999999993</v>
      </c>
      <c r="K88" s="23">
        <f t="shared" si="23"/>
        <v>8.1242999999999999</v>
      </c>
      <c r="L88" s="23">
        <f t="shared" si="24"/>
        <v>1.3122</v>
      </c>
      <c r="M88" s="204">
        <f t="shared" si="25"/>
        <v>26.999999999999996</v>
      </c>
      <c r="N88" s="24"/>
      <c r="P88" s="78">
        <f t="shared" si="17"/>
        <v>11.2644</v>
      </c>
      <c r="Q88" s="78">
        <f t="shared" si="18"/>
        <v>6.2990999999999993</v>
      </c>
      <c r="R88" s="78">
        <f t="shared" si="19"/>
        <v>8.1242999999999999</v>
      </c>
      <c r="S88" s="78">
        <f t="shared" si="20"/>
        <v>1.3122</v>
      </c>
      <c r="T88" s="78">
        <f t="shared" si="26"/>
        <v>26.999999999999996</v>
      </c>
    </row>
    <row r="89" spans="1:20">
      <c r="A89" s="8" t="s">
        <v>131</v>
      </c>
      <c r="B89" s="217">
        <v>27</v>
      </c>
      <c r="C89" s="217">
        <v>27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11.2644</v>
      </c>
      <c r="J89" s="23">
        <f t="shared" si="22"/>
        <v>6.2990999999999993</v>
      </c>
      <c r="K89" s="23">
        <f t="shared" si="23"/>
        <v>8.1242999999999999</v>
      </c>
      <c r="L89" s="23">
        <f t="shared" si="24"/>
        <v>1.3122</v>
      </c>
      <c r="M89" s="204">
        <f t="shared" si="25"/>
        <v>26.999999999999996</v>
      </c>
      <c r="N89" s="24"/>
      <c r="P89" s="78">
        <f t="shared" si="17"/>
        <v>11.2644</v>
      </c>
      <c r="Q89" s="78">
        <f t="shared" si="18"/>
        <v>6.2990999999999993</v>
      </c>
      <c r="R89" s="78">
        <f t="shared" si="19"/>
        <v>8.1242999999999999</v>
      </c>
      <c r="S89" s="78">
        <f t="shared" si="20"/>
        <v>1.3122</v>
      </c>
      <c r="T89" s="78">
        <f t="shared" si="26"/>
        <v>26.999999999999996</v>
      </c>
    </row>
    <row r="90" spans="1:20">
      <c r="A90" s="8" t="s">
        <v>132</v>
      </c>
      <c r="B90" s="217">
        <v>27</v>
      </c>
      <c r="C90" s="217">
        <v>27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11.2644</v>
      </c>
      <c r="J90" s="23">
        <f t="shared" si="22"/>
        <v>6.2990999999999993</v>
      </c>
      <c r="K90" s="23">
        <f t="shared" si="23"/>
        <v>8.1242999999999999</v>
      </c>
      <c r="L90" s="23">
        <f t="shared" si="24"/>
        <v>1.3122</v>
      </c>
      <c r="M90" s="204">
        <f t="shared" si="25"/>
        <v>26.999999999999996</v>
      </c>
      <c r="N90" s="24"/>
      <c r="P90" s="78">
        <f t="shared" si="17"/>
        <v>11.2644</v>
      </c>
      <c r="Q90" s="78">
        <f t="shared" si="18"/>
        <v>6.2990999999999993</v>
      </c>
      <c r="R90" s="78">
        <f t="shared" si="19"/>
        <v>8.1242999999999999</v>
      </c>
      <c r="S90" s="78">
        <f t="shared" si="20"/>
        <v>1.3122</v>
      </c>
      <c r="T90" s="78">
        <f t="shared" si="26"/>
        <v>26.999999999999996</v>
      </c>
    </row>
    <row r="91" spans="1:20">
      <c r="A91" s="8" t="s">
        <v>133</v>
      </c>
      <c r="B91" s="217">
        <v>27</v>
      </c>
      <c r="C91" s="217">
        <v>27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11.2644</v>
      </c>
      <c r="J91" s="23">
        <f t="shared" si="22"/>
        <v>6.2990999999999993</v>
      </c>
      <c r="K91" s="23">
        <f t="shared" si="23"/>
        <v>8.1242999999999999</v>
      </c>
      <c r="L91" s="23">
        <f t="shared" si="24"/>
        <v>1.3122</v>
      </c>
      <c r="M91" s="204">
        <f t="shared" si="25"/>
        <v>26.999999999999996</v>
      </c>
      <c r="N91" s="24"/>
      <c r="P91" s="78">
        <f t="shared" si="17"/>
        <v>11.2644</v>
      </c>
      <c r="Q91" s="78">
        <f t="shared" si="18"/>
        <v>6.2990999999999993</v>
      </c>
      <c r="R91" s="78">
        <f t="shared" si="19"/>
        <v>8.1242999999999999</v>
      </c>
      <c r="S91" s="78">
        <f t="shared" si="20"/>
        <v>1.3122</v>
      </c>
      <c r="T91" s="78">
        <f t="shared" si="26"/>
        <v>26.999999999999996</v>
      </c>
    </row>
    <row r="92" spans="1:20">
      <c r="A92" s="8" t="s">
        <v>134</v>
      </c>
      <c r="B92" s="217">
        <v>27</v>
      </c>
      <c r="C92" s="217">
        <v>27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11.2644</v>
      </c>
      <c r="J92" s="23">
        <f t="shared" si="22"/>
        <v>6.2990999999999993</v>
      </c>
      <c r="K92" s="23">
        <f t="shared" si="23"/>
        <v>8.1242999999999999</v>
      </c>
      <c r="L92" s="23">
        <f t="shared" si="24"/>
        <v>1.3122</v>
      </c>
      <c r="M92" s="204">
        <f t="shared" si="25"/>
        <v>26.999999999999996</v>
      </c>
      <c r="N92" s="24"/>
      <c r="P92" s="78">
        <f t="shared" si="17"/>
        <v>11.2644</v>
      </c>
      <c r="Q92" s="78">
        <f t="shared" si="18"/>
        <v>6.2990999999999993</v>
      </c>
      <c r="R92" s="78">
        <f t="shared" si="19"/>
        <v>8.1242999999999999</v>
      </c>
      <c r="S92" s="78">
        <f t="shared" si="20"/>
        <v>1.3122</v>
      </c>
      <c r="T92" s="78">
        <f t="shared" si="26"/>
        <v>26.999999999999996</v>
      </c>
    </row>
    <row r="93" spans="1:20">
      <c r="A93" s="8" t="s">
        <v>135</v>
      </c>
      <c r="B93" s="217">
        <v>27</v>
      </c>
      <c r="C93" s="217">
        <v>27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11.2644</v>
      </c>
      <c r="J93" s="23">
        <f t="shared" si="22"/>
        <v>6.2990999999999993</v>
      </c>
      <c r="K93" s="23">
        <f t="shared" si="23"/>
        <v>8.1242999999999999</v>
      </c>
      <c r="L93" s="23">
        <f t="shared" si="24"/>
        <v>1.3122</v>
      </c>
      <c r="M93" s="204">
        <f t="shared" si="25"/>
        <v>26.999999999999996</v>
      </c>
      <c r="N93" s="24"/>
      <c r="P93" s="78">
        <f t="shared" si="17"/>
        <v>11.2644</v>
      </c>
      <c r="Q93" s="78">
        <f t="shared" si="18"/>
        <v>6.2990999999999993</v>
      </c>
      <c r="R93" s="78">
        <f t="shared" si="19"/>
        <v>8.1242999999999999</v>
      </c>
      <c r="S93" s="78">
        <f t="shared" si="20"/>
        <v>1.3122</v>
      </c>
      <c r="T93" s="78">
        <f t="shared" si="26"/>
        <v>26.999999999999996</v>
      </c>
    </row>
    <row r="94" spans="1:20">
      <c r="A94" s="8" t="s">
        <v>136</v>
      </c>
      <c r="B94" s="217">
        <v>27</v>
      </c>
      <c r="C94" s="217">
        <v>27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11.2644</v>
      </c>
      <c r="J94" s="23">
        <f t="shared" si="22"/>
        <v>6.2990999999999993</v>
      </c>
      <c r="K94" s="23">
        <f t="shared" si="23"/>
        <v>8.1242999999999999</v>
      </c>
      <c r="L94" s="23">
        <f t="shared" si="24"/>
        <v>1.3122</v>
      </c>
      <c r="M94" s="204">
        <f t="shared" si="25"/>
        <v>26.999999999999996</v>
      </c>
      <c r="N94" s="24"/>
      <c r="P94" s="78">
        <f t="shared" si="17"/>
        <v>11.2644</v>
      </c>
      <c r="Q94" s="78">
        <f t="shared" si="18"/>
        <v>6.2990999999999993</v>
      </c>
      <c r="R94" s="78">
        <f t="shared" si="19"/>
        <v>8.1242999999999999</v>
      </c>
      <c r="S94" s="78">
        <f t="shared" si="20"/>
        <v>1.3122</v>
      </c>
      <c r="T94" s="78">
        <f t="shared" si="26"/>
        <v>26.999999999999996</v>
      </c>
    </row>
    <row r="95" spans="1:20">
      <c r="A95" s="8" t="s">
        <v>137</v>
      </c>
      <c r="B95" s="217">
        <v>27</v>
      </c>
      <c r="C95" s="217">
        <v>27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11.2644</v>
      </c>
      <c r="J95" s="23">
        <f t="shared" si="22"/>
        <v>6.2990999999999993</v>
      </c>
      <c r="K95" s="23">
        <f t="shared" si="23"/>
        <v>8.1242999999999999</v>
      </c>
      <c r="L95" s="23">
        <f t="shared" si="24"/>
        <v>1.3122</v>
      </c>
      <c r="M95" s="204">
        <f t="shared" si="25"/>
        <v>26.999999999999996</v>
      </c>
      <c r="N95" s="24"/>
      <c r="P95" s="78">
        <f t="shared" si="17"/>
        <v>11.2644</v>
      </c>
      <c r="Q95" s="78">
        <f t="shared" si="18"/>
        <v>6.2990999999999993</v>
      </c>
      <c r="R95" s="78">
        <f t="shared" si="19"/>
        <v>8.1242999999999999</v>
      </c>
      <c r="S95" s="78">
        <f t="shared" si="20"/>
        <v>1.3122</v>
      </c>
      <c r="T95" s="78">
        <f t="shared" si="26"/>
        <v>26.999999999999996</v>
      </c>
    </row>
    <row r="96" spans="1:20">
      <c r="A96" s="8" t="s">
        <v>138</v>
      </c>
      <c r="B96" s="217">
        <v>27</v>
      </c>
      <c r="C96" s="217">
        <v>27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11.2644</v>
      </c>
      <c r="J96" s="23">
        <f t="shared" si="22"/>
        <v>6.2990999999999993</v>
      </c>
      <c r="K96" s="23">
        <f t="shared" si="23"/>
        <v>8.1242999999999999</v>
      </c>
      <c r="L96" s="23">
        <f t="shared" si="24"/>
        <v>1.3122</v>
      </c>
      <c r="M96" s="204">
        <f t="shared" si="25"/>
        <v>26.999999999999996</v>
      </c>
      <c r="N96" s="24"/>
      <c r="P96" s="78">
        <f t="shared" si="17"/>
        <v>11.2644</v>
      </c>
      <c r="Q96" s="78">
        <f t="shared" si="18"/>
        <v>6.2990999999999993</v>
      </c>
      <c r="R96" s="78">
        <f t="shared" si="19"/>
        <v>8.1242999999999999</v>
      </c>
      <c r="S96" s="78">
        <f t="shared" si="20"/>
        <v>1.3122</v>
      </c>
      <c r="T96" s="78">
        <f t="shared" si="26"/>
        <v>26.999999999999996</v>
      </c>
    </row>
    <row r="97" spans="1:23">
      <c r="A97" s="8" t="s">
        <v>139</v>
      </c>
      <c r="B97" s="217">
        <v>27</v>
      </c>
      <c r="C97" s="217">
        <v>27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11.2644</v>
      </c>
      <c r="J97" s="23">
        <f t="shared" si="22"/>
        <v>6.2990999999999993</v>
      </c>
      <c r="K97" s="23">
        <f t="shared" si="23"/>
        <v>8.1242999999999999</v>
      </c>
      <c r="L97" s="23">
        <f t="shared" si="24"/>
        <v>1.3122</v>
      </c>
      <c r="M97" s="204">
        <f t="shared" si="25"/>
        <v>26.999999999999996</v>
      </c>
      <c r="N97" s="24"/>
      <c r="P97" s="78">
        <f t="shared" si="17"/>
        <v>11.2644</v>
      </c>
      <c r="Q97" s="78">
        <f t="shared" si="18"/>
        <v>6.2990999999999993</v>
      </c>
      <c r="R97" s="78">
        <f t="shared" si="19"/>
        <v>8.1242999999999999</v>
      </c>
      <c r="S97" s="78">
        <f t="shared" si="20"/>
        <v>1.3122</v>
      </c>
      <c r="T97" s="78">
        <f t="shared" si="26"/>
        <v>26.999999999999996</v>
      </c>
    </row>
    <row r="98" spans="1:23" ht="15.75" thickBot="1">
      <c r="A98" s="8" t="s">
        <v>140</v>
      </c>
      <c r="B98" s="217">
        <v>27</v>
      </c>
      <c r="C98" s="217">
        <v>27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11.2644</v>
      </c>
      <c r="J98" s="23">
        <f t="shared" si="22"/>
        <v>6.2990999999999993</v>
      </c>
      <c r="K98" s="23">
        <f t="shared" si="23"/>
        <v>8.1242999999999999</v>
      </c>
      <c r="L98" s="23">
        <f t="shared" si="24"/>
        <v>1.3122</v>
      </c>
      <c r="M98" s="204">
        <f t="shared" si="25"/>
        <v>26.999999999999996</v>
      </c>
      <c r="N98" s="24"/>
      <c r="P98" s="78">
        <f t="shared" si="17"/>
        <v>11.2644</v>
      </c>
      <c r="Q98" s="78">
        <f t="shared" si="18"/>
        <v>6.2990999999999993</v>
      </c>
      <c r="R98" s="78">
        <f t="shared" si="19"/>
        <v>8.1242999999999999</v>
      </c>
      <c r="S98" s="78">
        <f t="shared" si="20"/>
        <v>1.3122</v>
      </c>
      <c r="T98" s="78">
        <f t="shared" si="26"/>
        <v>26.999999999999996</v>
      </c>
    </row>
    <row r="99" spans="1:23" ht="15.75" thickBot="1">
      <c r="A99" s="8" t="s">
        <v>175</v>
      </c>
      <c r="B99" s="22">
        <f t="shared" ref="B99:H99" si="27">SUM(B3:B98)/4000</f>
        <v>0.63900000000000001</v>
      </c>
      <c r="C99" s="22">
        <f t="shared" si="27"/>
        <v>0.63700000000000001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0.26575640000000017</v>
      </c>
      <c r="J99" s="205">
        <f t="shared" ref="J99:M99" si="28">SUM(J3:J98)/4000</f>
        <v>0.14861209999999997</v>
      </c>
      <c r="K99" s="205">
        <f t="shared" si="28"/>
        <v>0.19167329999999977</v>
      </c>
      <c r="L99" s="205">
        <f t="shared" si="28"/>
        <v>3.0958199999999981E-2</v>
      </c>
      <c r="M99" s="206">
        <f t="shared" si="28"/>
        <v>0.63700000000000001</v>
      </c>
      <c r="N99" s="25"/>
      <c r="P99" s="78">
        <f>SUM(P3:P98)/4000</f>
        <v>0.26575640000000017</v>
      </c>
      <c r="Q99" s="78">
        <f t="shared" ref="Q99:S99" si="29">SUM(Q3:Q98)/4000</f>
        <v>0.14861209999999997</v>
      </c>
      <c r="R99" s="78">
        <f t="shared" si="29"/>
        <v>0.19167329999999977</v>
      </c>
      <c r="S99" s="78">
        <f t="shared" si="29"/>
        <v>3.0958199999999981E-2</v>
      </c>
      <c r="T99" s="78">
        <f t="shared" si="26"/>
        <v>0.63699999999999979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35" t="s">
        <v>229</v>
      </c>
      <c r="B1" s="235"/>
      <c r="C1" s="235"/>
      <c r="D1" s="235"/>
      <c r="E1" s="109"/>
      <c r="F1" s="109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45026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-180</v>
      </c>
      <c r="P3" s="95">
        <v>-238</v>
      </c>
      <c r="Q3" s="95">
        <v>0</v>
      </c>
      <c r="R3" s="95">
        <v>0</v>
      </c>
      <c r="S3" s="114">
        <v>0</v>
      </c>
      <c r="U3" s="115">
        <v>-418</v>
      </c>
      <c r="V3" s="116">
        <v>0</v>
      </c>
      <c r="W3">
        <v>0</v>
      </c>
      <c r="X3">
        <v>-180</v>
      </c>
      <c r="Y3">
        <v>0</v>
      </c>
      <c r="Z3">
        <v>-238</v>
      </c>
    </row>
    <row r="4" spans="1:26"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-195</v>
      </c>
      <c r="P4" s="88">
        <v>-243</v>
      </c>
      <c r="Q4" s="88">
        <v>0</v>
      </c>
      <c r="R4" s="88">
        <v>0</v>
      </c>
      <c r="S4" s="116">
        <v>0</v>
      </c>
      <c r="U4" s="115">
        <v>-438</v>
      </c>
      <c r="V4" s="116">
        <v>0</v>
      </c>
      <c r="W4">
        <v>0</v>
      </c>
      <c r="X4">
        <v>-195</v>
      </c>
      <c r="Y4">
        <v>0</v>
      </c>
      <c r="Z4">
        <v>-243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-200</v>
      </c>
      <c r="P5" s="88">
        <v>-248</v>
      </c>
      <c r="Q5" s="88">
        <v>0</v>
      </c>
      <c r="R5" s="88">
        <v>0</v>
      </c>
      <c r="S5" s="116">
        <v>0</v>
      </c>
      <c r="U5" s="115">
        <v>-448</v>
      </c>
      <c r="V5" s="116">
        <v>0</v>
      </c>
      <c r="W5">
        <v>0</v>
      </c>
      <c r="X5">
        <v>-200</v>
      </c>
      <c r="Y5">
        <v>0</v>
      </c>
      <c r="Z5">
        <v>-248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-210</v>
      </c>
      <c r="P6" s="88">
        <v>-257</v>
      </c>
      <c r="Q6" s="88">
        <v>0</v>
      </c>
      <c r="R6" s="88">
        <v>0</v>
      </c>
      <c r="S6" s="116">
        <v>0</v>
      </c>
      <c r="U6" s="115">
        <v>-467</v>
      </c>
      <c r="V6" s="116">
        <v>0</v>
      </c>
      <c r="W6">
        <v>0</v>
      </c>
      <c r="X6">
        <v>-210</v>
      </c>
      <c r="Y6">
        <v>0</v>
      </c>
      <c r="Z6">
        <v>-257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-7</v>
      </c>
      <c r="O7" s="88">
        <v>-215</v>
      </c>
      <c r="P7" s="88">
        <v>-267</v>
      </c>
      <c r="Q7" s="88">
        <v>0</v>
      </c>
      <c r="R7" s="88">
        <v>0</v>
      </c>
      <c r="S7" s="116">
        <v>0</v>
      </c>
      <c r="U7" s="115">
        <v>-489</v>
      </c>
      <c r="V7" s="116">
        <v>0</v>
      </c>
      <c r="W7">
        <v>-7</v>
      </c>
      <c r="X7">
        <v>-215</v>
      </c>
      <c r="Y7">
        <v>0</v>
      </c>
      <c r="Z7">
        <v>-267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-32</v>
      </c>
      <c r="O8" s="88">
        <v>-225</v>
      </c>
      <c r="P8" s="88">
        <v>-277</v>
      </c>
      <c r="Q8" s="88">
        <v>0</v>
      </c>
      <c r="R8" s="88">
        <v>0</v>
      </c>
      <c r="S8" s="116">
        <v>0</v>
      </c>
      <c r="U8" s="115">
        <v>-534</v>
      </c>
      <c r="V8" s="116">
        <v>0</v>
      </c>
      <c r="W8">
        <v>-32</v>
      </c>
      <c r="X8">
        <v>-225</v>
      </c>
      <c r="Y8">
        <v>0</v>
      </c>
      <c r="Z8">
        <v>-277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-83</v>
      </c>
      <c r="O9" s="88">
        <v>-245</v>
      </c>
      <c r="P9" s="88">
        <v>-289</v>
      </c>
      <c r="Q9" s="88">
        <v>0</v>
      </c>
      <c r="R9" s="88">
        <v>0</v>
      </c>
      <c r="S9" s="116">
        <v>0</v>
      </c>
      <c r="U9" s="115">
        <v>-617</v>
      </c>
      <c r="V9" s="116">
        <v>0</v>
      </c>
      <c r="W9">
        <v>-83</v>
      </c>
      <c r="X9">
        <v>-245</v>
      </c>
      <c r="Y9">
        <v>0</v>
      </c>
      <c r="Z9">
        <v>-289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-97</v>
      </c>
      <c r="O10" s="88">
        <v>-250</v>
      </c>
      <c r="P10" s="88">
        <v>-297</v>
      </c>
      <c r="Q10" s="88">
        <v>0</v>
      </c>
      <c r="R10" s="88">
        <v>0</v>
      </c>
      <c r="S10" s="116">
        <v>0</v>
      </c>
      <c r="U10" s="115">
        <v>-644</v>
      </c>
      <c r="V10" s="116">
        <v>0</v>
      </c>
      <c r="W10">
        <v>-97</v>
      </c>
      <c r="X10">
        <v>-250</v>
      </c>
      <c r="Y10">
        <v>0</v>
      </c>
      <c r="Z10">
        <v>-297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-108</v>
      </c>
      <c r="O11" s="88">
        <v>-250</v>
      </c>
      <c r="P11" s="88">
        <v>-303</v>
      </c>
      <c r="Q11" s="88">
        <v>0</v>
      </c>
      <c r="R11" s="88">
        <v>0</v>
      </c>
      <c r="S11" s="116">
        <v>0</v>
      </c>
      <c r="U11" s="115">
        <v>-661</v>
      </c>
      <c r="V11" s="116">
        <v>0</v>
      </c>
      <c r="W11">
        <v>-108</v>
      </c>
      <c r="X11">
        <v>-250</v>
      </c>
      <c r="Y11">
        <v>0</v>
      </c>
      <c r="Z11">
        <v>-303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-120</v>
      </c>
      <c r="O12" s="88">
        <v>-260</v>
      </c>
      <c r="P12" s="88">
        <v>-308</v>
      </c>
      <c r="Q12" s="88">
        <v>0</v>
      </c>
      <c r="R12" s="88">
        <v>0</v>
      </c>
      <c r="S12" s="116">
        <v>0</v>
      </c>
      <c r="U12" s="115">
        <v>-688</v>
      </c>
      <c r="V12" s="116">
        <v>0</v>
      </c>
      <c r="W12">
        <v>-120</v>
      </c>
      <c r="X12">
        <v>-260</v>
      </c>
      <c r="Y12">
        <v>0</v>
      </c>
      <c r="Z12">
        <v>-308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-83</v>
      </c>
      <c r="O13" s="88">
        <v>-245</v>
      </c>
      <c r="P13" s="88">
        <v>-313</v>
      </c>
      <c r="Q13" s="88">
        <v>0</v>
      </c>
      <c r="R13" s="88">
        <v>0</v>
      </c>
      <c r="S13" s="116">
        <v>0</v>
      </c>
      <c r="U13" s="115">
        <v>-641</v>
      </c>
      <c r="V13" s="116">
        <v>0</v>
      </c>
      <c r="W13">
        <v>-83</v>
      </c>
      <c r="X13">
        <v>-245</v>
      </c>
      <c r="Y13">
        <v>0</v>
      </c>
      <c r="Z13">
        <v>-313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-85</v>
      </c>
      <c r="O14" s="88">
        <v>-245</v>
      </c>
      <c r="P14" s="88">
        <v>-316</v>
      </c>
      <c r="Q14" s="88">
        <v>0</v>
      </c>
      <c r="R14" s="88">
        <v>0</v>
      </c>
      <c r="S14" s="116">
        <v>0</v>
      </c>
      <c r="U14" s="115">
        <v>-646</v>
      </c>
      <c r="V14" s="116">
        <v>0</v>
      </c>
      <c r="W14">
        <v>-85</v>
      </c>
      <c r="X14">
        <v>-245</v>
      </c>
      <c r="Y14">
        <v>0</v>
      </c>
      <c r="Z14">
        <v>-316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-92</v>
      </c>
      <c r="O15" s="88">
        <v>-250</v>
      </c>
      <c r="P15" s="88">
        <v>-321</v>
      </c>
      <c r="Q15" s="88">
        <v>0</v>
      </c>
      <c r="R15" s="88">
        <v>0</v>
      </c>
      <c r="S15" s="116">
        <v>0</v>
      </c>
      <c r="U15" s="115">
        <v>-663</v>
      </c>
      <c r="V15" s="116">
        <v>0</v>
      </c>
      <c r="W15">
        <v>-92</v>
      </c>
      <c r="X15">
        <v>-250</v>
      </c>
      <c r="Y15">
        <v>0</v>
      </c>
      <c r="Z15">
        <v>-321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-99</v>
      </c>
      <c r="O16" s="88">
        <v>-255</v>
      </c>
      <c r="P16" s="88">
        <v>-328</v>
      </c>
      <c r="Q16" s="88">
        <v>0</v>
      </c>
      <c r="R16" s="88">
        <v>0</v>
      </c>
      <c r="S16" s="116">
        <v>0</v>
      </c>
      <c r="U16" s="115">
        <v>-682</v>
      </c>
      <c r="V16" s="116">
        <v>0</v>
      </c>
      <c r="W16">
        <v>-99</v>
      </c>
      <c r="X16">
        <v>-255</v>
      </c>
      <c r="Y16">
        <v>0</v>
      </c>
      <c r="Z16">
        <v>-328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-92</v>
      </c>
      <c r="O17" s="88">
        <v>-250</v>
      </c>
      <c r="P17" s="88">
        <v>-333</v>
      </c>
      <c r="Q17" s="88">
        <v>0</v>
      </c>
      <c r="R17" s="88">
        <v>0</v>
      </c>
      <c r="S17" s="116">
        <v>0</v>
      </c>
      <c r="U17" s="115">
        <v>-675</v>
      </c>
      <c r="V17" s="116">
        <v>0</v>
      </c>
      <c r="W17">
        <v>-92</v>
      </c>
      <c r="X17">
        <v>-250</v>
      </c>
      <c r="Y17">
        <v>0</v>
      </c>
      <c r="Z17">
        <v>-333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-84</v>
      </c>
      <c r="O18" s="88">
        <v>-255</v>
      </c>
      <c r="P18" s="88">
        <v>-337</v>
      </c>
      <c r="Q18" s="88">
        <v>0</v>
      </c>
      <c r="R18" s="88">
        <v>0</v>
      </c>
      <c r="S18" s="116">
        <v>0</v>
      </c>
      <c r="U18" s="115">
        <v>-676</v>
      </c>
      <c r="V18" s="116">
        <v>0</v>
      </c>
      <c r="W18">
        <v>-84</v>
      </c>
      <c r="X18">
        <v>-255</v>
      </c>
      <c r="Y18">
        <v>0</v>
      </c>
      <c r="Z18">
        <v>-337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-74</v>
      </c>
      <c r="O19" s="88">
        <v>-220</v>
      </c>
      <c r="P19" s="88">
        <v>-335</v>
      </c>
      <c r="Q19" s="88">
        <v>0</v>
      </c>
      <c r="R19" s="88">
        <v>0</v>
      </c>
      <c r="S19" s="116">
        <v>0</v>
      </c>
      <c r="U19" s="115">
        <v>-629</v>
      </c>
      <c r="V19" s="116">
        <v>0</v>
      </c>
      <c r="W19">
        <v>-74</v>
      </c>
      <c r="X19">
        <v>-220</v>
      </c>
      <c r="Y19">
        <v>0</v>
      </c>
      <c r="Z19">
        <v>-335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-60</v>
      </c>
      <c r="O20" s="88">
        <v>-215</v>
      </c>
      <c r="P20" s="88">
        <v>-330</v>
      </c>
      <c r="Q20" s="88">
        <v>0</v>
      </c>
      <c r="R20" s="88">
        <v>0</v>
      </c>
      <c r="S20" s="116">
        <v>0</v>
      </c>
      <c r="U20" s="115">
        <v>-605</v>
      </c>
      <c r="V20" s="116">
        <v>0</v>
      </c>
      <c r="W20">
        <v>-60</v>
      </c>
      <c r="X20">
        <v>-215</v>
      </c>
      <c r="Y20">
        <v>0</v>
      </c>
      <c r="Z20">
        <v>-330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-46</v>
      </c>
      <c r="O21" s="88">
        <v>-205</v>
      </c>
      <c r="P21" s="88">
        <v>-323</v>
      </c>
      <c r="Q21" s="88">
        <v>0</v>
      </c>
      <c r="R21" s="88">
        <v>0</v>
      </c>
      <c r="S21" s="116">
        <v>0</v>
      </c>
      <c r="U21" s="115">
        <v>-574</v>
      </c>
      <c r="V21" s="116">
        <v>0</v>
      </c>
      <c r="W21">
        <v>-46</v>
      </c>
      <c r="X21">
        <v>-205</v>
      </c>
      <c r="Y21">
        <v>0</v>
      </c>
      <c r="Z21">
        <v>-323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-25</v>
      </c>
      <c r="O22" s="88">
        <v>-200</v>
      </c>
      <c r="P22" s="88">
        <v>-315</v>
      </c>
      <c r="Q22" s="88">
        <v>0</v>
      </c>
      <c r="R22" s="88">
        <v>0</v>
      </c>
      <c r="S22" s="116">
        <v>0</v>
      </c>
      <c r="U22" s="115">
        <v>-540</v>
      </c>
      <c r="V22" s="116">
        <v>0</v>
      </c>
      <c r="W22">
        <v>-25</v>
      </c>
      <c r="X22">
        <v>-200</v>
      </c>
      <c r="Y22">
        <v>0</v>
      </c>
      <c r="Z22">
        <v>-315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-195</v>
      </c>
      <c r="P23" s="88">
        <v>-305</v>
      </c>
      <c r="Q23" s="88">
        <v>0</v>
      </c>
      <c r="R23" s="88">
        <v>0</v>
      </c>
      <c r="S23" s="116">
        <v>0</v>
      </c>
      <c r="U23" s="115">
        <v>-500</v>
      </c>
      <c r="V23" s="116">
        <v>0</v>
      </c>
      <c r="W23">
        <v>0</v>
      </c>
      <c r="X23">
        <v>-195</v>
      </c>
      <c r="Y23">
        <v>0</v>
      </c>
      <c r="Z23">
        <v>-305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-190</v>
      </c>
      <c r="P24" s="88">
        <v>-291</v>
      </c>
      <c r="Q24" s="88">
        <v>0</v>
      </c>
      <c r="R24" s="88">
        <v>0</v>
      </c>
      <c r="S24" s="116">
        <v>0</v>
      </c>
      <c r="U24" s="115">
        <v>-481</v>
      </c>
      <c r="V24" s="116">
        <v>0</v>
      </c>
      <c r="W24">
        <v>0</v>
      </c>
      <c r="X24">
        <v>-190</v>
      </c>
      <c r="Y24">
        <v>0</v>
      </c>
      <c r="Z24">
        <v>-291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-180</v>
      </c>
      <c r="P25" s="88">
        <v>-277</v>
      </c>
      <c r="Q25" s="88">
        <v>0</v>
      </c>
      <c r="R25" s="88">
        <v>0</v>
      </c>
      <c r="S25" s="116">
        <v>0</v>
      </c>
      <c r="U25" s="115">
        <v>-457</v>
      </c>
      <c r="V25" s="116">
        <v>0</v>
      </c>
      <c r="W25">
        <v>0</v>
      </c>
      <c r="X25">
        <v>-180</v>
      </c>
      <c r="Y25">
        <v>0</v>
      </c>
      <c r="Z25">
        <v>-277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-175</v>
      </c>
      <c r="P26" s="88">
        <v>-261</v>
      </c>
      <c r="Q26" s="88">
        <v>0</v>
      </c>
      <c r="R26" s="88">
        <v>0</v>
      </c>
      <c r="S26" s="116">
        <v>0</v>
      </c>
      <c r="U26" s="115">
        <v>-436</v>
      </c>
      <c r="V26" s="116">
        <v>0</v>
      </c>
      <c r="W26">
        <v>0</v>
      </c>
      <c r="X26">
        <v>-175</v>
      </c>
      <c r="Y26">
        <v>0</v>
      </c>
      <c r="Z26">
        <v>-261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-150</v>
      </c>
      <c r="P27" s="88">
        <v>-256</v>
      </c>
      <c r="Q27" s="88">
        <v>0</v>
      </c>
      <c r="R27" s="88">
        <v>0</v>
      </c>
      <c r="S27" s="116">
        <v>0</v>
      </c>
      <c r="U27" s="115">
        <v>-406</v>
      </c>
      <c r="V27" s="116">
        <v>0</v>
      </c>
      <c r="W27">
        <v>0</v>
      </c>
      <c r="X27">
        <v>-150</v>
      </c>
      <c r="Y27">
        <v>0</v>
      </c>
      <c r="Z27">
        <v>-256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9.41</v>
      </c>
      <c r="N28" s="115">
        <v>0</v>
      </c>
      <c r="O28" s="88">
        <v>-140</v>
      </c>
      <c r="P28" s="88">
        <v>-271</v>
      </c>
      <c r="Q28" s="88">
        <v>0</v>
      </c>
      <c r="R28" s="88">
        <v>0</v>
      </c>
      <c r="S28" s="116">
        <v>0</v>
      </c>
      <c r="U28" s="115">
        <v>-411</v>
      </c>
      <c r="V28" s="116">
        <v>9.41</v>
      </c>
      <c r="W28">
        <v>0</v>
      </c>
      <c r="X28">
        <v>-140</v>
      </c>
      <c r="Y28">
        <v>9.41</v>
      </c>
      <c r="Z28">
        <v>-271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-140</v>
      </c>
      <c r="P29" s="88">
        <v>-280</v>
      </c>
      <c r="Q29" s="88">
        <v>0</v>
      </c>
      <c r="R29" s="88">
        <v>0</v>
      </c>
      <c r="S29" s="116">
        <v>0</v>
      </c>
      <c r="U29" s="115">
        <v>-420</v>
      </c>
      <c r="V29" s="116">
        <v>0</v>
      </c>
      <c r="W29">
        <v>0</v>
      </c>
      <c r="X29">
        <v>-140</v>
      </c>
      <c r="Y29">
        <v>0</v>
      </c>
      <c r="Z29">
        <v>-280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7.78</v>
      </c>
      <c r="N30" s="115">
        <v>0</v>
      </c>
      <c r="O30" s="88">
        <v>-145</v>
      </c>
      <c r="P30" s="88">
        <v>-280</v>
      </c>
      <c r="Q30" s="88">
        <v>0</v>
      </c>
      <c r="R30" s="88">
        <v>0</v>
      </c>
      <c r="S30" s="116">
        <v>0</v>
      </c>
      <c r="U30" s="115">
        <v>-425</v>
      </c>
      <c r="V30" s="116">
        <v>7.78</v>
      </c>
      <c r="W30">
        <v>0</v>
      </c>
      <c r="X30">
        <v>-145</v>
      </c>
      <c r="Y30">
        <v>7.78</v>
      </c>
      <c r="Z30">
        <v>-280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8.36</v>
      </c>
      <c r="N31" s="115">
        <v>0</v>
      </c>
      <c r="O31" s="88">
        <v>-155</v>
      </c>
      <c r="P31" s="88">
        <v>-281</v>
      </c>
      <c r="Q31" s="88">
        <v>0</v>
      </c>
      <c r="R31" s="88">
        <v>0</v>
      </c>
      <c r="S31" s="116">
        <v>0</v>
      </c>
      <c r="U31" s="115">
        <v>-436</v>
      </c>
      <c r="V31" s="116">
        <v>8.36</v>
      </c>
      <c r="W31">
        <v>0</v>
      </c>
      <c r="X31">
        <v>-155</v>
      </c>
      <c r="Y31">
        <v>8.36</v>
      </c>
      <c r="Z31">
        <v>-281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4.8</v>
      </c>
      <c r="N32" s="115">
        <v>0</v>
      </c>
      <c r="O32" s="88">
        <v>-165</v>
      </c>
      <c r="P32" s="88">
        <v>-116</v>
      </c>
      <c r="Q32" s="88">
        <v>0</v>
      </c>
      <c r="R32" s="88">
        <v>0</v>
      </c>
      <c r="S32" s="116">
        <v>0</v>
      </c>
      <c r="U32" s="115">
        <v>-281</v>
      </c>
      <c r="V32" s="116">
        <v>4.8</v>
      </c>
      <c r="W32">
        <v>0</v>
      </c>
      <c r="X32">
        <v>-165</v>
      </c>
      <c r="Y32">
        <v>4.8</v>
      </c>
      <c r="Z32">
        <v>-116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2.31</v>
      </c>
      <c r="N33" s="115">
        <v>0</v>
      </c>
      <c r="O33" s="88">
        <v>-56</v>
      </c>
      <c r="P33" s="88">
        <v>-104</v>
      </c>
      <c r="Q33" s="88">
        <v>0</v>
      </c>
      <c r="R33" s="88">
        <v>0</v>
      </c>
      <c r="S33" s="116">
        <v>0</v>
      </c>
      <c r="U33" s="115">
        <v>-160</v>
      </c>
      <c r="V33" s="116">
        <v>2.31</v>
      </c>
      <c r="W33">
        <v>0</v>
      </c>
      <c r="X33">
        <v>-56</v>
      </c>
      <c r="Y33">
        <v>2.31</v>
      </c>
      <c r="Z33">
        <v>-104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4.2300000000000004</v>
      </c>
      <c r="N34" s="115">
        <v>0</v>
      </c>
      <c r="O34" s="88">
        <v>-71</v>
      </c>
      <c r="P34" s="88">
        <v>-88</v>
      </c>
      <c r="Q34" s="88">
        <v>0</v>
      </c>
      <c r="R34" s="88">
        <v>0</v>
      </c>
      <c r="S34" s="116">
        <v>0</v>
      </c>
      <c r="U34" s="115">
        <v>-159</v>
      </c>
      <c r="V34" s="116">
        <v>4.2300000000000004</v>
      </c>
      <c r="W34">
        <v>0</v>
      </c>
      <c r="X34">
        <v>-71</v>
      </c>
      <c r="Y34">
        <v>4.2300000000000004</v>
      </c>
      <c r="Z34">
        <v>-88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2.98</v>
      </c>
      <c r="N35" s="115">
        <v>0</v>
      </c>
      <c r="O35" s="88">
        <v>-86</v>
      </c>
      <c r="P35" s="88">
        <v>-19</v>
      </c>
      <c r="Q35" s="88">
        <v>0</v>
      </c>
      <c r="R35" s="88">
        <v>0</v>
      </c>
      <c r="S35" s="116">
        <v>0</v>
      </c>
      <c r="U35" s="115">
        <v>-105</v>
      </c>
      <c r="V35" s="116">
        <v>2.98</v>
      </c>
      <c r="W35">
        <v>0</v>
      </c>
      <c r="X35">
        <v>-86</v>
      </c>
      <c r="Y35">
        <v>2.98</v>
      </c>
      <c r="Z35">
        <v>-19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5</v>
      </c>
      <c r="N36" s="115">
        <v>0</v>
      </c>
      <c r="O36" s="88">
        <v>-101</v>
      </c>
      <c r="P36" s="88">
        <v>-14</v>
      </c>
      <c r="Q36" s="88">
        <v>0</v>
      </c>
      <c r="R36" s="88">
        <v>0</v>
      </c>
      <c r="S36" s="116">
        <v>0</v>
      </c>
      <c r="U36" s="115">
        <v>-115</v>
      </c>
      <c r="V36" s="116">
        <v>5</v>
      </c>
      <c r="W36">
        <v>0</v>
      </c>
      <c r="X36">
        <v>-101</v>
      </c>
      <c r="Y36">
        <v>5</v>
      </c>
      <c r="Z36">
        <v>-14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6.82</v>
      </c>
      <c r="N37" s="115">
        <v>0</v>
      </c>
      <c r="O37" s="88">
        <v>-111</v>
      </c>
      <c r="P37" s="88">
        <v>-22</v>
      </c>
      <c r="Q37" s="88">
        <v>0</v>
      </c>
      <c r="R37" s="88">
        <v>0</v>
      </c>
      <c r="S37" s="116">
        <v>0</v>
      </c>
      <c r="U37" s="115">
        <v>-133</v>
      </c>
      <c r="V37" s="116">
        <v>6.82</v>
      </c>
      <c r="W37">
        <v>0</v>
      </c>
      <c r="X37">
        <v>-111</v>
      </c>
      <c r="Y37">
        <v>6.82</v>
      </c>
      <c r="Z37">
        <v>-22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6.92</v>
      </c>
      <c r="N38" s="115">
        <v>0</v>
      </c>
      <c r="O38" s="88">
        <v>-121</v>
      </c>
      <c r="P38" s="88">
        <v>-19</v>
      </c>
      <c r="Q38" s="88">
        <v>0</v>
      </c>
      <c r="R38" s="88">
        <v>0</v>
      </c>
      <c r="S38" s="116">
        <v>0</v>
      </c>
      <c r="U38" s="115">
        <v>-140</v>
      </c>
      <c r="V38" s="116">
        <v>6.92</v>
      </c>
      <c r="W38">
        <v>0</v>
      </c>
      <c r="X38">
        <v>-121</v>
      </c>
      <c r="Y38">
        <v>6.92</v>
      </c>
      <c r="Z38">
        <v>-19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7.88</v>
      </c>
      <c r="N39" s="115">
        <v>0</v>
      </c>
      <c r="O39" s="88">
        <v>-121</v>
      </c>
      <c r="P39" s="88">
        <v>-17</v>
      </c>
      <c r="Q39" s="88">
        <v>0</v>
      </c>
      <c r="R39" s="88">
        <v>0</v>
      </c>
      <c r="S39" s="116">
        <v>0</v>
      </c>
      <c r="U39" s="115">
        <v>-138</v>
      </c>
      <c r="V39" s="116">
        <v>7.88</v>
      </c>
      <c r="W39">
        <v>0</v>
      </c>
      <c r="X39">
        <v>-121</v>
      </c>
      <c r="Y39">
        <v>7.88</v>
      </c>
      <c r="Z39">
        <v>-17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3.36</v>
      </c>
      <c r="N40" s="115">
        <v>0</v>
      </c>
      <c r="O40" s="88">
        <v>-111</v>
      </c>
      <c r="P40" s="88">
        <v>0</v>
      </c>
      <c r="Q40" s="88">
        <v>0</v>
      </c>
      <c r="R40" s="88">
        <v>0</v>
      </c>
      <c r="S40" s="116">
        <v>0</v>
      </c>
      <c r="U40" s="115">
        <v>-111</v>
      </c>
      <c r="V40" s="116">
        <v>3.36</v>
      </c>
      <c r="W40">
        <v>0</v>
      </c>
      <c r="X40">
        <v>-111</v>
      </c>
      <c r="Y40">
        <v>3.36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3.36</v>
      </c>
      <c r="N41" s="115">
        <v>0</v>
      </c>
      <c r="O41" s="88">
        <v>-106</v>
      </c>
      <c r="P41" s="88">
        <v>0</v>
      </c>
      <c r="Q41" s="88">
        <v>0</v>
      </c>
      <c r="R41" s="88">
        <v>0</v>
      </c>
      <c r="S41" s="116">
        <v>0</v>
      </c>
      <c r="U41" s="115">
        <v>-106</v>
      </c>
      <c r="V41" s="116">
        <v>3.36</v>
      </c>
      <c r="W41">
        <v>0</v>
      </c>
      <c r="X41">
        <v>-106</v>
      </c>
      <c r="Y41">
        <v>3.36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6.53</v>
      </c>
      <c r="N42" s="115">
        <v>-16</v>
      </c>
      <c r="O42" s="88">
        <v>-96</v>
      </c>
      <c r="P42" s="88">
        <v>0</v>
      </c>
      <c r="Q42" s="88">
        <v>0</v>
      </c>
      <c r="R42" s="88">
        <v>0</v>
      </c>
      <c r="S42" s="116">
        <v>0</v>
      </c>
      <c r="U42" s="115">
        <v>-112</v>
      </c>
      <c r="V42" s="116">
        <v>6.53</v>
      </c>
      <c r="W42">
        <v>-16</v>
      </c>
      <c r="X42">
        <v>-96</v>
      </c>
      <c r="Y42">
        <v>6.53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3.75</v>
      </c>
      <c r="N43" s="115">
        <v>-78</v>
      </c>
      <c r="O43" s="88">
        <v>-41</v>
      </c>
      <c r="P43" s="88">
        <v>0</v>
      </c>
      <c r="Q43" s="88">
        <v>0</v>
      </c>
      <c r="R43" s="88">
        <v>0</v>
      </c>
      <c r="S43" s="116">
        <v>0</v>
      </c>
      <c r="U43" s="115">
        <v>-119</v>
      </c>
      <c r="V43" s="116">
        <v>3.75</v>
      </c>
      <c r="W43">
        <v>-78</v>
      </c>
      <c r="X43">
        <v>-41</v>
      </c>
      <c r="Y43">
        <v>3.75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7.21</v>
      </c>
      <c r="N44" s="115">
        <v>-142</v>
      </c>
      <c r="O44" s="88">
        <v>-80.67</v>
      </c>
      <c r="P44" s="88">
        <v>0</v>
      </c>
      <c r="Q44" s="88">
        <v>0</v>
      </c>
      <c r="R44" s="88">
        <v>0</v>
      </c>
      <c r="S44" s="116">
        <v>0</v>
      </c>
      <c r="U44" s="115">
        <v>-222.67</v>
      </c>
      <c r="V44" s="116">
        <v>7.21</v>
      </c>
      <c r="W44">
        <v>-142</v>
      </c>
      <c r="X44">
        <v>-80.67</v>
      </c>
      <c r="Y44">
        <v>7.21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2.31</v>
      </c>
      <c r="N45" s="115">
        <v>-158</v>
      </c>
      <c r="O45" s="88">
        <v>-91</v>
      </c>
      <c r="P45" s="88">
        <v>0</v>
      </c>
      <c r="Q45" s="88">
        <v>0</v>
      </c>
      <c r="R45" s="88">
        <v>0</v>
      </c>
      <c r="S45" s="116">
        <v>0</v>
      </c>
      <c r="U45" s="115">
        <v>-249</v>
      </c>
      <c r="V45" s="116">
        <v>2.31</v>
      </c>
      <c r="W45">
        <v>-158</v>
      </c>
      <c r="X45">
        <v>-91</v>
      </c>
      <c r="Y45">
        <v>2.31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0.86</v>
      </c>
      <c r="N46" s="115">
        <v>-168</v>
      </c>
      <c r="O46" s="88">
        <v>-16</v>
      </c>
      <c r="P46" s="88">
        <v>0</v>
      </c>
      <c r="Q46" s="88">
        <v>0</v>
      </c>
      <c r="R46" s="88">
        <v>0</v>
      </c>
      <c r="S46" s="116">
        <v>0</v>
      </c>
      <c r="U46" s="115">
        <v>-184</v>
      </c>
      <c r="V46" s="116">
        <v>0.86</v>
      </c>
      <c r="W46">
        <v>-168</v>
      </c>
      <c r="X46">
        <v>-16</v>
      </c>
      <c r="Y46">
        <v>0.86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0.28999999999999998</v>
      </c>
      <c r="N47" s="115">
        <v>-185</v>
      </c>
      <c r="O47" s="88">
        <v>-11</v>
      </c>
      <c r="P47" s="88">
        <v>0</v>
      </c>
      <c r="Q47" s="88">
        <v>0</v>
      </c>
      <c r="R47" s="88">
        <v>0</v>
      </c>
      <c r="S47" s="116">
        <v>0</v>
      </c>
      <c r="U47" s="115">
        <v>-196</v>
      </c>
      <c r="V47" s="116">
        <v>0.28999999999999998</v>
      </c>
      <c r="W47">
        <v>-185</v>
      </c>
      <c r="X47">
        <v>-11</v>
      </c>
      <c r="Y47">
        <v>0.28999999999999998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-158</v>
      </c>
      <c r="O48" s="88">
        <v>-1</v>
      </c>
      <c r="P48" s="88">
        <v>0</v>
      </c>
      <c r="Q48" s="88">
        <v>0</v>
      </c>
      <c r="R48" s="88">
        <v>0</v>
      </c>
      <c r="S48" s="116">
        <v>0</v>
      </c>
      <c r="U48" s="115">
        <v>-159</v>
      </c>
      <c r="V48" s="116">
        <v>0</v>
      </c>
      <c r="W48">
        <v>-158</v>
      </c>
      <c r="X48">
        <v>-1</v>
      </c>
      <c r="Y48">
        <v>0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1.73</v>
      </c>
      <c r="N49" s="115">
        <v>-175</v>
      </c>
      <c r="O49" s="88">
        <v>-1</v>
      </c>
      <c r="P49" s="88">
        <v>0</v>
      </c>
      <c r="Q49" s="88">
        <v>0</v>
      </c>
      <c r="R49" s="88">
        <v>0</v>
      </c>
      <c r="S49" s="116">
        <v>0</v>
      </c>
      <c r="U49" s="115">
        <v>-176</v>
      </c>
      <c r="V49" s="116">
        <v>1.73</v>
      </c>
      <c r="W49">
        <v>-175</v>
      </c>
      <c r="X49">
        <v>-1</v>
      </c>
      <c r="Y49">
        <v>1.73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5.76</v>
      </c>
      <c r="N50" s="115">
        <v>-182</v>
      </c>
      <c r="O50" s="88">
        <v>-16</v>
      </c>
      <c r="P50" s="88">
        <v>0</v>
      </c>
      <c r="Q50" s="88">
        <v>0</v>
      </c>
      <c r="R50" s="88">
        <v>0</v>
      </c>
      <c r="S50" s="116">
        <v>0</v>
      </c>
      <c r="U50" s="115">
        <v>-198</v>
      </c>
      <c r="V50" s="116">
        <v>5.76</v>
      </c>
      <c r="W50">
        <v>-182</v>
      </c>
      <c r="X50">
        <v>-16</v>
      </c>
      <c r="Y50">
        <v>5.76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4.42</v>
      </c>
      <c r="N51" s="115">
        <v>-202</v>
      </c>
      <c r="O51" s="88">
        <v>-10</v>
      </c>
      <c r="P51" s="88">
        <v>0</v>
      </c>
      <c r="Q51" s="88">
        <v>0</v>
      </c>
      <c r="R51" s="88">
        <v>0</v>
      </c>
      <c r="S51" s="116">
        <v>0</v>
      </c>
      <c r="U51" s="115">
        <v>-212</v>
      </c>
      <c r="V51" s="116">
        <v>4.42</v>
      </c>
      <c r="W51">
        <v>-202</v>
      </c>
      <c r="X51">
        <v>-10</v>
      </c>
      <c r="Y51">
        <v>4.42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1.34</v>
      </c>
      <c r="N52" s="115">
        <v>-217</v>
      </c>
      <c r="O52" s="88">
        <v>-15</v>
      </c>
      <c r="P52" s="88">
        <v>0</v>
      </c>
      <c r="Q52" s="88">
        <v>0</v>
      </c>
      <c r="R52" s="88">
        <v>0</v>
      </c>
      <c r="S52" s="116">
        <v>0</v>
      </c>
      <c r="U52" s="115">
        <v>-232</v>
      </c>
      <c r="V52" s="116">
        <v>1.34</v>
      </c>
      <c r="W52">
        <v>-217</v>
      </c>
      <c r="X52">
        <v>-15</v>
      </c>
      <c r="Y52">
        <v>1.34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2.69</v>
      </c>
      <c r="N53" s="115">
        <v>-227</v>
      </c>
      <c r="O53" s="88">
        <v>-20</v>
      </c>
      <c r="P53" s="88">
        <v>0</v>
      </c>
      <c r="Q53" s="88">
        <v>0</v>
      </c>
      <c r="R53" s="88">
        <v>0</v>
      </c>
      <c r="S53" s="116">
        <v>0</v>
      </c>
      <c r="U53" s="115">
        <v>-247</v>
      </c>
      <c r="V53" s="116">
        <v>2.69</v>
      </c>
      <c r="W53">
        <v>-227</v>
      </c>
      <c r="X53">
        <v>-20</v>
      </c>
      <c r="Y53">
        <v>2.69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4.6100000000000003</v>
      </c>
      <c r="N54" s="115">
        <v>-242</v>
      </c>
      <c r="O54" s="88">
        <v>-20</v>
      </c>
      <c r="P54" s="88">
        <v>0</v>
      </c>
      <c r="Q54" s="88">
        <v>0</v>
      </c>
      <c r="R54" s="88">
        <v>0</v>
      </c>
      <c r="S54" s="116">
        <v>0</v>
      </c>
      <c r="U54" s="115">
        <v>-262</v>
      </c>
      <c r="V54" s="116">
        <v>4.6100000000000003</v>
      </c>
      <c r="W54">
        <v>-242</v>
      </c>
      <c r="X54">
        <v>-20</v>
      </c>
      <c r="Y54">
        <v>4.6100000000000003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5.38</v>
      </c>
      <c r="N55" s="115">
        <v>-281</v>
      </c>
      <c r="O55" s="88">
        <v>-40</v>
      </c>
      <c r="P55" s="88">
        <v>0</v>
      </c>
      <c r="Q55" s="88">
        <v>0</v>
      </c>
      <c r="R55" s="88">
        <v>0</v>
      </c>
      <c r="S55" s="116">
        <v>0</v>
      </c>
      <c r="U55" s="115">
        <v>-321</v>
      </c>
      <c r="V55" s="116">
        <v>5.38</v>
      </c>
      <c r="W55">
        <v>-281</v>
      </c>
      <c r="X55">
        <v>-40</v>
      </c>
      <c r="Y55">
        <v>5.38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3.84</v>
      </c>
      <c r="N56" s="115">
        <v>-305</v>
      </c>
      <c r="O56" s="88">
        <v>-50</v>
      </c>
      <c r="P56" s="88">
        <v>0</v>
      </c>
      <c r="Q56" s="88">
        <v>0</v>
      </c>
      <c r="R56" s="88">
        <v>0</v>
      </c>
      <c r="S56" s="116">
        <v>0</v>
      </c>
      <c r="U56" s="115">
        <v>-355</v>
      </c>
      <c r="V56" s="116">
        <v>3.84</v>
      </c>
      <c r="W56">
        <v>-305</v>
      </c>
      <c r="X56">
        <v>-50</v>
      </c>
      <c r="Y56">
        <v>3.84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3.55</v>
      </c>
      <c r="N57" s="115">
        <v>-315</v>
      </c>
      <c r="O57" s="88">
        <v>-55</v>
      </c>
      <c r="P57" s="88">
        <v>0</v>
      </c>
      <c r="Q57" s="88">
        <v>0</v>
      </c>
      <c r="R57" s="88">
        <v>0</v>
      </c>
      <c r="S57" s="116">
        <v>0</v>
      </c>
      <c r="U57" s="115">
        <v>-370</v>
      </c>
      <c r="V57" s="116">
        <v>3.55</v>
      </c>
      <c r="W57">
        <v>-315</v>
      </c>
      <c r="X57">
        <v>-55</v>
      </c>
      <c r="Y57">
        <v>3.55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-307</v>
      </c>
      <c r="O58" s="88">
        <v>-50</v>
      </c>
      <c r="P58" s="88">
        <v>0</v>
      </c>
      <c r="Q58" s="88">
        <v>0</v>
      </c>
      <c r="R58" s="88">
        <v>0</v>
      </c>
      <c r="S58" s="116">
        <v>0</v>
      </c>
      <c r="U58" s="115">
        <v>-357</v>
      </c>
      <c r="V58" s="116">
        <v>0</v>
      </c>
      <c r="W58">
        <v>-307</v>
      </c>
      <c r="X58">
        <v>-50</v>
      </c>
      <c r="Y58">
        <v>0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2.59</v>
      </c>
      <c r="N59" s="115">
        <v>-302</v>
      </c>
      <c r="O59" s="88">
        <v>-40</v>
      </c>
      <c r="P59" s="88">
        <v>0</v>
      </c>
      <c r="Q59" s="88">
        <v>0</v>
      </c>
      <c r="R59" s="88">
        <v>0</v>
      </c>
      <c r="S59" s="116">
        <v>0</v>
      </c>
      <c r="U59" s="115">
        <v>-342</v>
      </c>
      <c r="V59" s="116">
        <v>2.59</v>
      </c>
      <c r="W59">
        <v>-302</v>
      </c>
      <c r="X59">
        <v>-40</v>
      </c>
      <c r="Y59">
        <v>2.59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3.07</v>
      </c>
      <c r="N60" s="115">
        <v>-291</v>
      </c>
      <c r="O60" s="88">
        <v>-46</v>
      </c>
      <c r="P60" s="88">
        <v>0</v>
      </c>
      <c r="Q60" s="88">
        <v>0</v>
      </c>
      <c r="R60" s="88">
        <v>0</v>
      </c>
      <c r="S60" s="116">
        <v>0</v>
      </c>
      <c r="U60" s="115">
        <v>-337</v>
      </c>
      <c r="V60" s="116">
        <v>3.07</v>
      </c>
      <c r="W60">
        <v>-291</v>
      </c>
      <c r="X60">
        <v>-46</v>
      </c>
      <c r="Y60">
        <v>3.07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4.6100000000000003</v>
      </c>
      <c r="N61" s="115">
        <v>-282</v>
      </c>
      <c r="O61" s="88">
        <v>-36</v>
      </c>
      <c r="P61" s="88">
        <v>0</v>
      </c>
      <c r="Q61" s="88">
        <v>0</v>
      </c>
      <c r="R61" s="88">
        <v>0</v>
      </c>
      <c r="S61" s="116">
        <v>0</v>
      </c>
      <c r="U61" s="115">
        <v>-318</v>
      </c>
      <c r="V61" s="116">
        <v>4.6100000000000003</v>
      </c>
      <c r="W61">
        <v>-282</v>
      </c>
      <c r="X61">
        <v>-36</v>
      </c>
      <c r="Y61">
        <v>4.6100000000000003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4.42</v>
      </c>
      <c r="N62" s="115">
        <v>-281</v>
      </c>
      <c r="O62" s="88">
        <v>-26</v>
      </c>
      <c r="P62" s="88">
        <v>0</v>
      </c>
      <c r="Q62" s="88">
        <v>0</v>
      </c>
      <c r="R62" s="88">
        <v>0</v>
      </c>
      <c r="S62" s="116">
        <v>0</v>
      </c>
      <c r="U62" s="115">
        <v>-307</v>
      </c>
      <c r="V62" s="116">
        <v>4.42</v>
      </c>
      <c r="W62">
        <v>-281</v>
      </c>
      <c r="X62">
        <v>-26</v>
      </c>
      <c r="Y62">
        <v>4.42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0.28999999999999998</v>
      </c>
      <c r="N63" s="115">
        <v>-281</v>
      </c>
      <c r="O63" s="88">
        <v>-33.68</v>
      </c>
      <c r="P63" s="88">
        <v>0</v>
      </c>
      <c r="Q63" s="88">
        <v>0</v>
      </c>
      <c r="R63" s="88">
        <v>0</v>
      </c>
      <c r="S63" s="116">
        <v>0</v>
      </c>
      <c r="U63" s="115">
        <v>-314.68</v>
      </c>
      <c r="V63" s="116">
        <v>0.28999999999999998</v>
      </c>
      <c r="W63">
        <v>-281</v>
      </c>
      <c r="X63">
        <v>-33.68</v>
      </c>
      <c r="Y63">
        <v>0.28999999999999998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3.27</v>
      </c>
      <c r="N64" s="115">
        <v>-273</v>
      </c>
      <c r="O64" s="88">
        <v>-36</v>
      </c>
      <c r="P64" s="88">
        <v>0</v>
      </c>
      <c r="Q64" s="88">
        <v>0</v>
      </c>
      <c r="R64" s="88">
        <v>0</v>
      </c>
      <c r="S64" s="116">
        <v>0</v>
      </c>
      <c r="U64" s="115">
        <v>-309</v>
      </c>
      <c r="V64" s="116">
        <v>3.27</v>
      </c>
      <c r="W64">
        <v>-273</v>
      </c>
      <c r="X64">
        <v>-36</v>
      </c>
      <c r="Y64">
        <v>3.27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3.94</v>
      </c>
      <c r="N65" s="115">
        <v>-254</v>
      </c>
      <c r="O65" s="88">
        <v>-91</v>
      </c>
      <c r="P65" s="88">
        <v>0</v>
      </c>
      <c r="Q65" s="88">
        <v>0</v>
      </c>
      <c r="R65" s="88">
        <v>0</v>
      </c>
      <c r="S65" s="116">
        <v>0</v>
      </c>
      <c r="U65" s="115">
        <v>-345</v>
      </c>
      <c r="V65" s="116">
        <v>3.94</v>
      </c>
      <c r="W65">
        <v>-254</v>
      </c>
      <c r="X65">
        <v>-91</v>
      </c>
      <c r="Y65">
        <v>3.94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2.02</v>
      </c>
      <c r="N66" s="115">
        <v>-228</v>
      </c>
      <c r="O66" s="88">
        <v>-86</v>
      </c>
      <c r="P66" s="88">
        <v>0</v>
      </c>
      <c r="Q66" s="88">
        <v>0</v>
      </c>
      <c r="R66" s="88">
        <v>0</v>
      </c>
      <c r="S66" s="116">
        <v>0</v>
      </c>
      <c r="U66" s="115">
        <v>-314</v>
      </c>
      <c r="V66" s="116">
        <v>2.02</v>
      </c>
      <c r="W66">
        <v>-228</v>
      </c>
      <c r="X66">
        <v>-86</v>
      </c>
      <c r="Y66">
        <v>2.02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0.96</v>
      </c>
      <c r="N67" s="115">
        <v>-178</v>
      </c>
      <c r="O67" s="88">
        <v>-108</v>
      </c>
      <c r="P67" s="88">
        <v>0</v>
      </c>
      <c r="Q67" s="88">
        <v>0</v>
      </c>
      <c r="R67" s="88">
        <v>0</v>
      </c>
      <c r="S67" s="116">
        <v>0</v>
      </c>
      <c r="U67" s="115">
        <v>-286</v>
      </c>
      <c r="V67" s="116">
        <v>0.96</v>
      </c>
      <c r="W67">
        <v>-178</v>
      </c>
      <c r="X67">
        <v>-108</v>
      </c>
      <c r="Y67">
        <v>0.96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3.17</v>
      </c>
      <c r="N68" s="115">
        <v>-144</v>
      </c>
      <c r="O68" s="88">
        <v>-101</v>
      </c>
      <c r="P68" s="88">
        <v>0</v>
      </c>
      <c r="Q68" s="88">
        <v>0</v>
      </c>
      <c r="R68" s="88">
        <v>0</v>
      </c>
      <c r="S68" s="116">
        <v>0</v>
      </c>
      <c r="U68" s="115">
        <v>-245</v>
      </c>
      <c r="V68" s="116">
        <v>3.17</v>
      </c>
      <c r="W68">
        <v>-144</v>
      </c>
      <c r="X68">
        <v>-101</v>
      </c>
      <c r="Y68">
        <v>3.17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1.83</v>
      </c>
      <c r="N69" s="115">
        <v>-80</v>
      </c>
      <c r="O69" s="88">
        <v>-86</v>
      </c>
      <c r="P69" s="88">
        <v>0</v>
      </c>
      <c r="Q69" s="88">
        <v>0</v>
      </c>
      <c r="R69" s="88">
        <v>0</v>
      </c>
      <c r="S69" s="116">
        <v>0</v>
      </c>
      <c r="U69" s="115">
        <v>-166</v>
      </c>
      <c r="V69" s="116">
        <v>1.83</v>
      </c>
      <c r="W69">
        <v>-80</v>
      </c>
      <c r="X69">
        <v>-86</v>
      </c>
      <c r="Y69">
        <v>1.83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2.69</v>
      </c>
      <c r="N70" s="115">
        <v>-18</v>
      </c>
      <c r="O70" s="88">
        <v>-76</v>
      </c>
      <c r="P70" s="88">
        <v>0</v>
      </c>
      <c r="Q70" s="88">
        <v>0</v>
      </c>
      <c r="R70" s="88">
        <v>0</v>
      </c>
      <c r="S70" s="116">
        <v>0</v>
      </c>
      <c r="U70" s="115">
        <v>-94</v>
      </c>
      <c r="V70" s="116">
        <v>2.69</v>
      </c>
      <c r="W70">
        <v>-18</v>
      </c>
      <c r="X70">
        <v>-76</v>
      </c>
      <c r="Y70">
        <v>2.69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3.75</v>
      </c>
      <c r="N71" s="115">
        <v>0</v>
      </c>
      <c r="O71" s="88">
        <v>-46</v>
      </c>
      <c r="P71" s="88">
        <v>0</v>
      </c>
      <c r="Q71" s="88">
        <v>0</v>
      </c>
      <c r="R71" s="88">
        <v>0</v>
      </c>
      <c r="S71" s="116">
        <v>0</v>
      </c>
      <c r="U71" s="115">
        <v>-46</v>
      </c>
      <c r="V71" s="116">
        <v>3.75</v>
      </c>
      <c r="W71">
        <v>0</v>
      </c>
      <c r="X71">
        <v>-46</v>
      </c>
      <c r="Y71">
        <v>3.75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2.59</v>
      </c>
      <c r="N72" s="115">
        <v>0</v>
      </c>
      <c r="O72" s="88">
        <v>-59</v>
      </c>
      <c r="P72" s="88">
        <v>0</v>
      </c>
      <c r="Q72" s="88">
        <v>0</v>
      </c>
      <c r="R72" s="88">
        <v>0</v>
      </c>
      <c r="S72" s="116">
        <v>0</v>
      </c>
      <c r="U72" s="115">
        <v>-59</v>
      </c>
      <c r="V72" s="116">
        <v>2.59</v>
      </c>
      <c r="W72">
        <v>0</v>
      </c>
      <c r="X72">
        <v>-59</v>
      </c>
      <c r="Y72">
        <v>2.59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3.36</v>
      </c>
      <c r="N73" s="115">
        <v>0</v>
      </c>
      <c r="O73" s="88">
        <v>-100</v>
      </c>
      <c r="P73" s="88">
        <v>0</v>
      </c>
      <c r="Q73" s="88">
        <v>0</v>
      </c>
      <c r="R73" s="88">
        <v>0</v>
      </c>
      <c r="S73" s="116">
        <v>0</v>
      </c>
      <c r="U73" s="115">
        <v>-100</v>
      </c>
      <c r="V73" s="116">
        <v>3.36</v>
      </c>
      <c r="W73">
        <v>0</v>
      </c>
      <c r="X73">
        <v>-100</v>
      </c>
      <c r="Y73">
        <v>3.36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4.03</v>
      </c>
      <c r="N74" s="115">
        <v>0</v>
      </c>
      <c r="O74" s="88">
        <v>-85</v>
      </c>
      <c r="P74" s="88">
        <v>0</v>
      </c>
      <c r="Q74" s="88">
        <v>0</v>
      </c>
      <c r="R74" s="88">
        <v>0</v>
      </c>
      <c r="S74" s="116">
        <v>0</v>
      </c>
      <c r="U74" s="115">
        <v>-85</v>
      </c>
      <c r="V74" s="116">
        <v>4.03</v>
      </c>
      <c r="W74">
        <v>0</v>
      </c>
      <c r="X74">
        <v>-85</v>
      </c>
      <c r="Y74">
        <v>4.03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0.93</v>
      </c>
      <c r="N75" s="115">
        <v>0</v>
      </c>
      <c r="O75" s="88">
        <v>-65</v>
      </c>
      <c r="P75" s="88">
        <v>0</v>
      </c>
      <c r="Q75" s="88">
        <v>0</v>
      </c>
      <c r="R75" s="88">
        <v>0</v>
      </c>
      <c r="S75" s="116">
        <v>0</v>
      </c>
      <c r="U75" s="115">
        <v>-65</v>
      </c>
      <c r="V75" s="116">
        <v>0.93</v>
      </c>
      <c r="W75">
        <v>0</v>
      </c>
      <c r="X75">
        <v>-65</v>
      </c>
      <c r="Y75">
        <v>0.93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-60</v>
      </c>
      <c r="P76" s="88">
        <v>0</v>
      </c>
      <c r="Q76" s="88">
        <v>0</v>
      </c>
      <c r="R76" s="88">
        <v>0</v>
      </c>
      <c r="S76" s="116">
        <v>0</v>
      </c>
      <c r="U76" s="115">
        <v>-60</v>
      </c>
      <c r="V76" s="116">
        <v>0</v>
      </c>
      <c r="W76">
        <v>0</v>
      </c>
      <c r="X76">
        <v>-60</v>
      </c>
      <c r="Y76">
        <v>0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-80</v>
      </c>
      <c r="P77" s="88">
        <v>-12</v>
      </c>
      <c r="Q77" s="88">
        <v>0</v>
      </c>
      <c r="R77" s="88">
        <v>0</v>
      </c>
      <c r="S77" s="116">
        <v>0</v>
      </c>
      <c r="U77" s="115">
        <v>-92</v>
      </c>
      <c r="V77" s="116">
        <v>0</v>
      </c>
      <c r="W77">
        <v>0</v>
      </c>
      <c r="X77">
        <v>-80</v>
      </c>
      <c r="Y77">
        <v>0</v>
      </c>
      <c r="Z77">
        <v>-12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-105</v>
      </c>
      <c r="P78" s="88">
        <v>-31</v>
      </c>
      <c r="Q78" s="88">
        <v>0</v>
      </c>
      <c r="R78" s="88">
        <v>0</v>
      </c>
      <c r="S78" s="116">
        <v>0</v>
      </c>
      <c r="U78" s="115">
        <v>-136</v>
      </c>
      <c r="V78" s="116">
        <v>0</v>
      </c>
      <c r="W78">
        <v>0</v>
      </c>
      <c r="X78">
        <v>-105</v>
      </c>
      <c r="Y78">
        <v>0</v>
      </c>
      <c r="Z78">
        <v>-31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-36</v>
      </c>
      <c r="Q79" s="88">
        <v>0</v>
      </c>
      <c r="R79" s="88">
        <v>0</v>
      </c>
      <c r="S79" s="116">
        <v>0</v>
      </c>
      <c r="U79" s="115">
        <v>-36</v>
      </c>
      <c r="V79" s="116">
        <v>0</v>
      </c>
      <c r="W79">
        <v>0</v>
      </c>
      <c r="X79">
        <v>0</v>
      </c>
      <c r="Y79">
        <v>0</v>
      </c>
      <c r="Z79">
        <v>-36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-36</v>
      </c>
      <c r="Q80" s="88">
        <v>0</v>
      </c>
      <c r="R80" s="88">
        <v>0</v>
      </c>
      <c r="S80" s="116">
        <v>0</v>
      </c>
      <c r="U80" s="115">
        <v>-36</v>
      </c>
      <c r="V80" s="116">
        <v>0</v>
      </c>
      <c r="W80">
        <v>0</v>
      </c>
      <c r="X80">
        <v>0</v>
      </c>
      <c r="Y80">
        <v>0</v>
      </c>
      <c r="Z80">
        <v>-36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-51</v>
      </c>
      <c r="Q81" s="88">
        <v>0</v>
      </c>
      <c r="R81" s="88">
        <v>0</v>
      </c>
      <c r="S81" s="116">
        <v>0</v>
      </c>
      <c r="U81" s="115">
        <v>-51</v>
      </c>
      <c r="V81" s="116">
        <v>0</v>
      </c>
      <c r="W81">
        <v>0</v>
      </c>
      <c r="X81">
        <v>0</v>
      </c>
      <c r="Y81">
        <v>0</v>
      </c>
      <c r="Z81">
        <v>-51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-62</v>
      </c>
      <c r="Q82" s="88">
        <v>0</v>
      </c>
      <c r="R82" s="88">
        <v>0</v>
      </c>
      <c r="S82" s="116">
        <v>0</v>
      </c>
      <c r="U82" s="115">
        <v>-62</v>
      </c>
      <c r="V82" s="116">
        <v>0</v>
      </c>
      <c r="W82">
        <v>0</v>
      </c>
      <c r="X82">
        <v>0</v>
      </c>
      <c r="Y82">
        <v>0</v>
      </c>
      <c r="Z82">
        <v>-62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-91</v>
      </c>
      <c r="Q83" s="88">
        <v>0</v>
      </c>
      <c r="R83" s="88">
        <v>0</v>
      </c>
      <c r="S83" s="116">
        <v>0</v>
      </c>
      <c r="U83" s="115">
        <v>-91</v>
      </c>
      <c r="V83" s="116">
        <v>0</v>
      </c>
      <c r="W83">
        <v>0</v>
      </c>
      <c r="X83">
        <v>0</v>
      </c>
      <c r="Y83">
        <v>0</v>
      </c>
      <c r="Z83">
        <v>-91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-104.99</v>
      </c>
      <c r="Q84" s="88">
        <v>0</v>
      </c>
      <c r="R84" s="88">
        <v>0</v>
      </c>
      <c r="S84" s="116">
        <v>0</v>
      </c>
      <c r="U84" s="115">
        <v>-104.99</v>
      </c>
      <c r="V84" s="116">
        <v>0</v>
      </c>
      <c r="W84">
        <v>0</v>
      </c>
      <c r="X84">
        <v>0</v>
      </c>
      <c r="Y84">
        <v>0</v>
      </c>
      <c r="Z84">
        <v>-104.99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-132</v>
      </c>
      <c r="Q85" s="88">
        <v>0</v>
      </c>
      <c r="R85" s="88">
        <v>0</v>
      </c>
      <c r="S85" s="116">
        <v>0</v>
      </c>
      <c r="U85" s="115">
        <v>-132</v>
      </c>
      <c r="V85" s="116">
        <v>0</v>
      </c>
      <c r="W85">
        <v>0</v>
      </c>
      <c r="X85">
        <v>0</v>
      </c>
      <c r="Y85">
        <v>0</v>
      </c>
      <c r="Z85">
        <v>-132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-141.97999999999999</v>
      </c>
      <c r="Q86" s="88">
        <v>0</v>
      </c>
      <c r="R86" s="88">
        <v>0</v>
      </c>
      <c r="S86" s="116">
        <v>0</v>
      </c>
      <c r="U86" s="115">
        <v>-141.97999999999999</v>
      </c>
      <c r="V86" s="116">
        <v>0</v>
      </c>
      <c r="W86">
        <v>0</v>
      </c>
      <c r="X86">
        <v>0</v>
      </c>
      <c r="Y86">
        <v>0</v>
      </c>
      <c r="Z86">
        <v>-141.97999999999999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-157</v>
      </c>
      <c r="Q87" s="88">
        <v>0</v>
      </c>
      <c r="R87" s="88">
        <v>0</v>
      </c>
      <c r="S87" s="116">
        <v>0</v>
      </c>
      <c r="U87" s="115">
        <v>-157</v>
      </c>
      <c r="V87" s="116">
        <v>0</v>
      </c>
      <c r="W87">
        <v>0</v>
      </c>
      <c r="X87">
        <v>0</v>
      </c>
      <c r="Y87">
        <v>0</v>
      </c>
      <c r="Z87">
        <v>-157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-139.99</v>
      </c>
      <c r="Q88" s="88">
        <v>0</v>
      </c>
      <c r="R88" s="88">
        <v>0</v>
      </c>
      <c r="S88" s="116">
        <v>0</v>
      </c>
      <c r="U88" s="115">
        <v>-139.99</v>
      </c>
      <c r="V88" s="116">
        <v>0</v>
      </c>
      <c r="W88">
        <v>0</v>
      </c>
      <c r="X88">
        <v>0</v>
      </c>
      <c r="Y88">
        <v>0</v>
      </c>
      <c r="Z88">
        <v>-139.99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-139</v>
      </c>
      <c r="Q89" s="88">
        <v>0</v>
      </c>
      <c r="R89" s="88">
        <v>0</v>
      </c>
      <c r="S89" s="116">
        <v>0</v>
      </c>
      <c r="U89" s="115">
        <v>-139</v>
      </c>
      <c r="V89" s="116">
        <v>0</v>
      </c>
      <c r="W89">
        <v>0</v>
      </c>
      <c r="X89">
        <v>0</v>
      </c>
      <c r="Y89">
        <v>0</v>
      </c>
      <c r="Z89">
        <v>-139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-135</v>
      </c>
      <c r="Q90" s="88">
        <v>0</v>
      </c>
      <c r="R90" s="88">
        <v>0</v>
      </c>
      <c r="S90" s="116">
        <v>0</v>
      </c>
      <c r="U90" s="115">
        <v>-135</v>
      </c>
      <c r="V90" s="116">
        <v>0</v>
      </c>
      <c r="W90">
        <v>0</v>
      </c>
      <c r="X90">
        <v>0</v>
      </c>
      <c r="Y90">
        <v>0</v>
      </c>
      <c r="Z90">
        <v>-135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-139</v>
      </c>
      <c r="Q91" s="88">
        <v>0</v>
      </c>
      <c r="R91" s="88">
        <v>0</v>
      </c>
      <c r="S91" s="116">
        <v>0</v>
      </c>
      <c r="U91" s="115">
        <v>-139</v>
      </c>
      <c r="V91" s="116">
        <v>0</v>
      </c>
      <c r="W91">
        <v>0</v>
      </c>
      <c r="X91">
        <v>0</v>
      </c>
      <c r="Y91">
        <v>0</v>
      </c>
      <c r="Z91">
        <v>-139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-134</v>
      </c>
      <c r="Q92" s="88">
        <v>0</v>
      </c>
      <c r="R92" s="88">
        <v>0</v>
      </c>
      <c r="S92" s="116">
        <v>0</v>
      </c>
      <c r="U92" s="115">
        <v>-134</v>
      </c>
      <c r="V92" s="116">
        <v>0</v>
      </c>
      <c r="W92">
        <v>0</v>
      </c>
      <c r="X92">
        <v>0</v>
      </c>
      <c r="Y92">
        <v>0</v>
      </c>
      <c r="Z92">
        <v>-134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-135</v>
      </c>
      <c r="Q93" s="88">
        <v>0</v>
      </c>
      <c r="R93" s="88">
        <v>0</v>
      </c>
      <c r="S93" s="116">
        <v>0</v>
      </c>
      <c r="U93" s="115">
        <v>-135</v>
      </c>
      <c r="V93" s="116">
        <v>0</v>
      </c>
      <c r="W93">
        <v>0</v>
      </c>
      <c r="X93">
        <v>0</v>
      </c>
      <c r="Y93">
        <v>0</v>
      </c>
      <c r="Z93">
        <v>-135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-144</v>
      </c>
      <c r="Q94" s="88">
        <v>0</v>
      </c>
      <c r="R94" s="88">
        <v>0</v>
      </c>
      <c r="S94" s="116">
        <v>0</v>
      </c>
      <c r="U94" s="115">
        <v>-144</v>
      </c>
      <c r="V94" s="116">
        <v>0</v>
      </c>
      <c r="W94">
        <v>0</v>
      </c>
      <c r="X94">
        <v>0</v>
      </c>
      <c r="Y94">
        <v>0</v>
      </c>
      <c r="Z94">
        <v>-144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-160</v>
      </c>
      <c r="P95" s="88">
        <v>-153</v>
      </c>
      <c r="Q95" s="88">
        <v>0</v>
      </c>
      <c r="R95" s="88">
        <v>0</v>
      </c>
      <c r="S95" s="116">
        <v>0</v>
      </c>
      <c r="U95" s="115">
        <v>-313</v>
      </c>
      <c r="V95" s="116">
        <v>0</v>
      </c>
      <c r="W95">
        <v>0</v>
      </c>
      <c r="X95">
        <v>-160</v>
      </c>
      <c r="Y95">
        <v>0</v>
      </c>
      <c r="Z95">
        <v>-153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-170</v>
      </c>
      <c r="P96" s="88">
        <v>-162</v>
      </c>
      <c r="Q96" s="88">
        <v>0</v>
      </c>
      <c r="R96" s="88">
        <v>0</v>
      </c>
      <c r="S96" s="116">
        <v>0</v>
      </c>
      <c r="U96" s="115">
        <v>-332</v>
      </c>
      <c r="V96" s="116">
        <v>0</v>
      </c>
      <c r="W96">
        <v>0</v>
      </c>
      <c r="X96">
        <v>-170</v>
      </c>
      <c r="Y96">
        <v>0</v>
      </c>
      <c r="Z96">
        <v>-162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-180</v>
      </c>
      <c r="P97" s="88">
        <v>-174</v>
      </c>
      <c r="Q97" s="88">
        <v>0</v>
      </c>
      <c r="R97" s="88">
        <v>0</v>
      </c>
      <c r="S97" s="116">
        <v>0</v>
      </c>
      <c r="U97" s="115">
        <v>-354</v>
      </c>
      <c r="V97" s="116">
        <v>0</v>
      </c>
      <c r="W97">
        <v>0</v>
      </c>
      <c r="X97">
        <v>-180</v>
      </c>
      <c r="Y97">
        <v>0</v>
      </c>
      <c r="Z97">
        <v>-174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-185</v>
      </c>
      <c r="P98" s="88">
        <v>-181</v>
      </c>
      <c r="Q98" s="88">
        <v>0</v>
      </c>
      <c r="R98" s="88">
        <v>0</v>
      </c>
      <c r="S98" s="116">
        <v>0</v>
      </c>
      <c r="U98" s="115">
        <v>-366</v>
      </c>
      <c r="V98" s="116">
        <v>0</v>
      </c>
      <c r="W98">
        <v>0</v>
      </c>
      <c r="X98">
        <v>-185</v>
      </c>
      <c r="Y98">
        <v>0</v>
      </c>
      <c r="Z98">
        <v>-181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4.3750000000000004E-2</v>
      </c>
      <c r="N99" s="110">
        <f t="shared" si="1"/>
        <v>-1.78925</v>
      </c>
      <c r="O99" s="111">
        <f t="shared" si="1"/>
        <v>-2.4408375000000002</v>
      </c>
      <c r="P99" s="111">
        <f t="shared" si="1"/>
        <v>-2.8424899999999997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-7.0725775000000004</v>
      </c>
      <c r="V99" s="112">
        <f t="shared" si="1"/>
        <v>4.3750000000000004E-2</v>
      </c>
      <c r="W99">
        <f t="shared" si="1"/>
        <v>-1.78925</v>
      </c>
      <c r="X99">
        <f t="shared" si="1"/>
        <v>-2.4408375000000002</v>
      </c>
      <c r="Y99">
        <f t="shared" si="1"/>
        <v>4.3750000000000004E-2</v>
      </c>
      <c r="Z99">
        <f t="shared" si="1"/>
        <v>-2.8424899999999997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2023-04-12T09:45:29Z</dcterms:modified>
</cp:coreProperties>
</file>